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mc:AlternateContent xmlns:mc="http://schemas.openxmlformats.org/markup-compatibility/2006">
    <mc:Choice Requires="x15">
      <x15ac:absPath xmlns:x15ac="http://schemas.microsoft.com/office/spreadsheetml/2010/11/ac" url="H:\Reports\تقرير الحساب الختامي\الحساب الختامي 23-24\التقرير المقسم 23-24 NEW\Sources\الجداول\Sources الجداول\الجداول بدون فواصل\"/>
    </mc:Choice>
  </mc:AlternateContent>
  <xr:revisionPtr revIDLastSave="0" documentId="13_ncr:1_{AF4EB679-464B-4363-AA40-960148EA2F25}" xr6:coauthVersionLast="36" xr6:coauthVersionMax="36" xr10:uidLastSave="{00000000-0000-0000-0000-000000000000}"/>
  <bookViews>
    <workbookView xWindow="0" yWindow="0" windowWidth="24720" windowHeight="10725" firstSheet="2" activeTab="4" xr2:uid="{00000000-000D-0000-FFFF-FFFF00000000}"/>
  </bookViews>
  <sheets>
    <sheet name="الإجمالية (3)" sheetId="14" state="hidden" r:id="rId1"/>
    <sheet name="الإجمالية (2)" sheetId="13" state="hidden" r:id="rId2"/>
    <sheet name="الإجمالية" sheetId="2" r:id="rId3"/>
    <sheet name="اسباب الاعتماد الاضافي" sheetId="3" r:id="rId4"/>
    <sheet name="الموارد اقتصادي" sheetId="4" r:id="rId5"/>
    <sheet name="المصروفات اقتصادي" sheetId="5" r:id="rId6"/>
    <sheet name="التقسيم الاداري" sheetId="1" r:id="rId7"/>
    <sheet name="وظيفي 2023 ومقارن بالمليون" sheetId="11" r:id="rId8"/>
    <sheet name="مجمع تفصيلي بالمليون" sheetId="12" r:id="rId9"/>
  </sheets>
  <externalReferences>
    <externalReference r:id="rId10"/>
    <externalReference r:id="rId11"/>
  </externalReferences>
  <definedNames>
    <definedName name="_xlnm._FilterDatabase" localSheetId="6" hidden="1">'التقسيم الاداري'!$F$1:$F$1431</definedName>
    <definedName name="_xlnm._FilterDatabase" localSheetId="4" hidden="1">'الموارد اقتصادي'!$C$10:$DR$245</definedName>
    <definedName name="_xlnm._FilterDatabase" localSheetId="8" hidden="1">'مجمع تفصيلي بالمليون'!$N$1:$N$506</definedName>
    <definedName name="_xlnm.Print_Area" localSheetId="3">'اسباب الاعتماد الاضافي'!$A$1:$E$9</definedName>
    <definedName name="_xlnm.Print_Area" localSheetId="2">الإجمالية!$A$1:$E$29</definedName>
    <definedName name="_xlnm.Print_Area" localSheetId="1">'الإجمالية (2)'!$A$1:$G$11</definedName>
    <definedName name="_xlnm.Print_Area" localSheetId="0">'الإجمالية (3)'!$A$1:$E$32</definedName>
    <definedName name="_xlnm.Print_Area" localSheetId="6">'التقسيم الاداري'!$B$1:$F$355</definedName>
    <definedName name="_xlnm.Print_Area" localSheetId="5">'المصروفات اقتصادي'!$C$1:$F$371</definedName>
    <definedName name="_xlnm.Print_Area" localSheetId="4">'الموارد اقتصادي'!$C$1:$F$244</definedName>
    <definedName name="_xlnm.Print_Area" localSheetId="7">'وظيفي 2023 ومقارن بالمليون'!$A$1:$M$8</definedName>
    <definedName name="_xlnm.Print_Area">#REF!</definedName>
    <definedName name="_xlnm.Print_Titles" localSheetId="2">الإجمالية!$1:$6</definedName>
    <definedName name="_xlnm.Print_Titles" localSheetId="1">'الإجمالية (2)'!$1:$7</definedName>
    <definedName name="_xlnm.Print_Titles" localSheetId="0">'الإجمالية (3)'!$1:$6</definedName>
    <definedName name="_xlnm.Print_Titles" localSheetId="6">'التقسيم الاداري'!$B:$B,'التقسيم الاداري'!$1:$2</definedName>
    <definedName name="_xlnm.Print_Titles" localSheetId="5">'المصروفات اقتصادي'!$C:$C,'المصروفات اقتصادي'!$1:$8</definedName>
    <definedName name="_xlnm.Print_Titles" localSheetId="4">'الموارد اقتصادي'!$C:$C,'الموارد اقتصادي'!$1:$9</definedName>
    <definedName name="_xlnm.Print_Titles" localSheetId="7">'وظيفي 2023 ومقارن بالمليون'!$A:$A,'وظيفي 2023 ومقارن بالمليون'!$1:$3</definedName>
    <definedName name="_xlnm.Print_Titles">#REF!</definedName>
    <definedName name="www" localSheetId="1">#REF!</definedName>
    <definedName name="www" localSheetId="0">#REF!</definedName>
    <definedName name="www" localSheetId="7">#REF!</definedName>
    <definedName name="www">#REF!</definedName>
    <definedName name="Z_098A3CC9_63FD_4344_990D_50B97B1CBC16_.wvu.FilterData" localSheetId="4" hidden="1">'الموارد اقتصادي'!$C$10:$C$244</definedName>
    <definedName name="Z_098A3CC9_63FD_4344_990D_50B97B1CBC16_.wvu.PrintArea" localSheetId="4" hidden="1">'الموارد اقتصادي'!$C$1:$C$244</definedName>
    <definedName name="Z_2366A4AA_EFD5_4D10_88A4_A5AEF684A1E9_.wvu.FilterData" localSheetId="5" hidden="1">'المصروفات اقتصادي'!#REF!</definedName>
    <definedName name="Z_2366A4AA_EFD5_4D10_88A4_A5AEF684A1E9_.wvu.FilterData" localSheetId="4" hidden="1">'الموارد اقتصادي'!$C$10:$C$244</definedName>
    <definedName name="Z_3EA5C815_C906_4A54_B990_AB5B0F31B9D0_.wvu.FilterData" localSheetId="4" hidden="1">'الموارد اقتصادي'!$C$10:$C$244</definedName>
    <definedName name="Z_59CF85D5_550E_4F79_BCCE_DA4B1F2B3295_.wvu.FilterData" localSheetId="5" hidden="1">'المصروفات اقتصادي'!#REF!</definedName>
    <definedName name="Z_59CF85D5_550E_4F79_BCCE_DA4B1F2B3295_.wvu.FilterData" localSheetId="4" hidden="1">'الموارد اقتصادي'!$C$10:$C$244</definedName>
    <definedName name="Z_59CF85D5_550E_4F79_BCCE_DA4B1F2B3295_.wvu.PrintTitles" localSheetId="5" hidden="1">'المصروفات اقتصادي'!#REF!</definedName>
    <definedName name="Z_59CF85D5_550E_4F79_BCCE_DA4B1F2B3295_.wvu.PrintTitles" localSheetId="4" hidden="1">'الموارد اقتصادي'!#REF!</definedName>
    <definedName name="Z_60DC1BD2_EF13_4943_9BE7_B39507026DEB_.wvu.FilterData" localSheetId="5" hidden="1">'المصروفات اقتصادي'!#REF!</definedName>
    <definedName name="Z_60DC1BD2_EF13_4943_9BE7_B39507026DEB_.wvu.FilterData" localSheetId="4" hidden="1">'الموارد اقتصادي'!$C$10:$C$244</definedName>
    <definedName name="Z_6C1A3837_BAED_4F92_8089_135DE99AA4AE_.wvu.FilterData" localSheetId="4" hidden="1">'الموارد اقتصادي'!$C$10:$C$244</definedName>
    <definedName name="Z_80495136_86EE_4A43_9B1F_DEA9DF57B154_.wvu.FilterData" localSheetId="5" hidden="1">'المصروفات اقتصادي'!#REF!</definedName>
    <definedName name="Z_818CA388_7812_486D_8D24_B9F9CA2D2C83_.wvu.FilterData" localSheetId="5" hidden="1">'المصروفات اقتصادي'!#REF!</definedName>
    <definedName name="Z_818CA388_7812_486D_8D24_B9F9CA2D2C83_.wvu.FilterData" localSheetId="4" hidden="1">'الموارد اقتصادي'!$C$10:$C$244</definedName>
    <definedName name="Z_818CA388_7812_486D_8D24_B9F9CA2D2C83_.wvu.PrintTitles" localSheetId="5" hidden="1">'المصروفات اقتصادي'!#REF!</definedName>
    <definedName name="Z_818CA388_7812_486D_8D24_B9F9CA2D2C83_.wvu.PrintTitles" localSheetId="4" hidden="1">'الموارد اقتصادي'!#REF!</definedName>
    <definedName name="Z_85B50A41_4E87_4707_94D0_1F6E2216B5E2_.wvu.FilterData" localSheetId="5" hidden="1">'المصروفات اقتصادي'!#REF!</definedName>
    <definedName name="Z_97443FF7_8A8E_4D0B_B8F8_0BBCA1AD29C6_.wvu.FilterData" localSheetId="5" hidden="1">'المصروفات اقتصادي'!#REF!</definedName>
    <definedName name="Z_DC99B7A9_8F20_4717_BD6A_7B46F99E1EF4_.wvu.FilterData" localSheetId="5" hidden="1">'المصروفات اقتصادي'!#REF!</definedName>
    <definedName name="Z_DC99B7A9_8F20_4717_BD6A_7B46F99E1EF4_.wvu.FilterData" localSheetId="4" hidden="1">'الموارد اقتصادي'!$C$10:$C$244</definedName>
    <definedName name="Z_F048A598_92B4_4AA9_B3D7_76E8E56AD548_.wvu.FilterData" localSheetId="5" hidden="1">'المصروفات اقتصادي'!#REF!</definedName>
    <definedName name="Z_F048A598_92B4_4AA9_B3D7_76E8E56AD548_.wvu.FilterData" localSheetId="4" hidden="1">'الموارد اقتصادي'!$C$10:$C$244</definedName>
    <definedName name="Z_F048A598_92B4_4AA9_B3D7_76E8E56AD548_.wvu.PrintTitles" localSheetId="5" hidden="1">'المصروفات اقتصادي'!#REF!</definedName>
    <definedName name="Z_F048A598_92B4_4AA9_B3D7_76E8E56AD548_.wvu.PrintTitles" localSheetId="4" hidden="1">'الموارد اقتصادي'!#REF!</definedName>
    <definedName name="ج_التموين_والتجارة" localSheetId="1">'[1]ميزانيات الوحدات '!#REF!</definedName>
    <definedName name="ج_التموين_والتجارة" localSheetId="0">'[1]ميزانيات الوحدات '!#REF!</definedName>
    <definedName name="ج_التموين_والتجارة" localSheetId="7">'[1]ميزانيات الوحدات '!#REF!</definedName>
    <definedName name="ج_التموين_والتجارة">'[1]ميزانيات الوحدات '!#REF!</definedName>
    <definedName name="ذ_الثقافة_والاعلام" localSheetId="1">'[1]ميزانيات الوحدات '!#REF!</definedName>
    <definedName name="ذ_الثقافة_والاعلام" localSheetId="0">'[1]ميزانيات الوحدات '!#REF!</definedName>
    <definedName name="ذ_الثقافة_والاعلام" localSheetId="7">'[1]ميزانيات الوحدات '!#REF!</definedName>
    <definedName name="ذ_الثقافة_والاعلام">'[1]ميزانيات الوحدات '!#REF!</definedName>
    <definedName name="ر_السياحة" localSheetId="1">'[1]ميزانيات الوحدات '!#REF!</definedName>
    <definedName name="ر_السياحة" localSheetId="0">'[1]ميزانيات الوحدات '!#REF!</definedName>
    <definedName name="ر_السياحة" localSheetId="7">'[1]ميزانيات الوحدات '!#REF!</definedName>
    <definedName name="ر_السياحة">'[1]ميزانيات الوحدات '!#REF!</definedName>
    <definedName name="ز_الدفاع_والأمن" localSheetId="1">'[1]ميزانيات الوحدات '!#REF!</definedName>
    <definedName name="ز_الدفاع_والأمن" localSheetId="0">'[1]ميزانيات الوحدات '!#REF!</definedName>
    <definedName name="ز_الدفاع_والأمن" localSheetId="7">'[1]ميزانيات الوحدات '!#REF!</definedName>
    <definedName name="ز_الدفاع_والأمن">'[1]ميزانيات الوحدات '!#REF!</definedName>
    <definedName name="س_التأمينات_والشئون_الاجتماعية" localSheetId="1">'[1]ميزانيات الوحدات '!#REF!</definedName>
    <definedName name="س_التأمينات_والشئون_الاجتماعية" localSheetId="0">'[1]ميزانيات الوحدات '!#REF!</definedName>
    <definedName name="س_التأمينات_والشئون_الاجتماعية" localSheetId="7">'[1]ميزانيات الوحدات '!#REF!</definedName>
    <definedName name="س_التأمينات_والشئون_الاجتماعية">'[1]ميزانيات الوحدات '!#REF!</definedName>
    <definedName name="ش_جهاز_تنظيم__السلكية_واللاسلكية" localSheetId="1">'[1]ميزانيات الوحدات '!#REF!</definedName>
    <definedName name="ش_جهاز_تنظيم__السلكية_واللاسلكية" localSheetId="0">'[1]ميزانيات الوحدات '!#REF!</definedName>
    <definedName name="ش_جهاز_تنظيم__السلكية_واللاسلكية" localSheetId="7">'[1]ميزانيات الوحدات '!#REF!</definedName>
    <definedName name="ش_جهاز_تنظيم__السلكية_واللاسلكية">'[1]ميزانيات الوحدات '!#REF!</definedName>
    <definedName name="ش146" localSheetId="1">#REF!</definedName>
    <definedName name="ش146" localSheetId="0">#REF!</definedName>
    <definedName name="ش146" localSheetId="7">#REF!</definedName>
    <definedName name="ش146">#REF!</definedName>
    <definedName name="ص_بنك_التنمية_الرئيسى_للإئتمان_الزراعى" localSheetId="1">'[1]ميزانيات الوحدات '!#REF!</definedName>
    <definedName name="ص_بنك_التنمية_الرئيسى_للإئتمان_الزراعى" localSheetId="0">'[1]ميزانيات الوحدات '!#REF!</definedName>
    <definedName name="ص_بنك_التنمية_الرئيسى_للإئتمان_الزراعى" localSheetId="7">'[1]ميزانيات الوحدات '!#REF!</definedName>
    <definedName name="ص_بنك_التنمية_الرئيسى_للإئتمان_الزراعى">'[1]ميزانيات الوحدات '!#REF!</definedName>
    <definedName name="صفحةأ_بيانى" localSheetId="1">'[2]الرسم البيانى'!#REF!</definedName>
    <definedName name="صفحةأ_بيانى" localSheetId="0">'[2]الرسم البيانى'!#REF!</definedName>
    <definedName name="صفحةأ_بيانى" localSheetId="7">'[2]الرسم البيانى'!#REF!</definedName>
    <definedName name="صفحةأ_بيانى">'[2]الرسم البيانى'!#REF!</definedName>
    <definedName name="صفحةغ_كفاية_الاستثمار" localSheetId="1">#REF!</definedName>
    <definedName name="صفحةغ_كفاية_الاستثمار" localSheetId="0">#REF!</definedName>
    <definedName name="صفحةغ_كفاية_الاستثمار" localSheetId="7">#REF!</definedName>
    <definedName name="صفحةغ_كفاية_الاستثمار">#REF!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9" i="2" l="1"/>
  <c r="B28" i="2"/>
  <c r="B27" i="2"/>
  <c r="B26" i="2"/>
  <c r="B25" i="2"/>
  <c r="G12" i="14" l="1"/>
  <c r="G11" i="14"/>
  <c r="G10" i="14"/>
  <c r="I11" i="13"/>
  <c r="F11" i="13"/>
  <c r="D11" i="13"/>
  <c r="F10" i="13"/>
  <c r="D10" i="13"/>
  <c r="F9" i="13"/>
  <c r="D9" i="13"/>
  <c r="D8" i="13"/>
  <c r="F8" i="13" l="1"/>
  <c r="E6" i="12" l="1"/>
  <c r="F6" i="12"/>
  <c r="G6" i="12"/>
  <c r="H6" i="12"/>
  <c r="I6" i="12"/>
  <c r="J6" i="12"/>
  <c r="K6" i="12"/>
  <c r="L6" i="12"/>
  <c r="M176" i="12" l="1"/>
  <c r="M8" i="12"/>
  <c r="M7" i="12"/>
  <c r="M8" i="11"/>
  <c r="L8" i="11"/>
  <c r="K8" i="11"/>
  <c r="J8" i="11"/>
  <c r="I8" i="11"/>
  <c r="H8" i="11"/>
  <c r="G8" i="11"/>
  <c r="F8" i="11"/>
  <c r="E8" i="11"/>
  <c r="D8" i="11"/>
  <c r="C8" i="11"/>
  <c r="B8" i="11"/>
  <c r="M6" i="12" l="1"/>
  <c r="F354" i="1"/>
  <c r="F348" i="1"/>
  <c r="F342" i="1"/>
  <c r="F336" i="1"/>
  <c r="F330" i="1"/>
  <c r="F324" i="1"/>
  <c r="F318" i="1"/>
  <c r="F312" i="1"/>
  <c r="F306" i="1"/>
  <c r="F300" i="1"/>
  <c r="F294" i="1"/>
  <c r="F5" i="1" l="1"/>
  <c r="F7" i="1"/>
  <c r="F9" i="1"/>
  <c r="F11" i="1"/>
  <c r="F13" i="1"/>
  <c r="F15" i="1"/>
  <c r="F17" i="1"/>
  <c r="F19" i="1"/>
  <c r="F21" i="1"/>
  <c r="F105" i="1"/>
  <c r="F4" i="1"/>
  <c r="F6" i="1"/>
  <c r="F8" i="1"/>
  <c r="F10" i="1"/>
  <c r="F12" i="1"/>
  <c r="F14" i="1"/>
  <c r="F16" i="1"/>
  <c r="F18" i="1"/>
  <c r="F20" i="1"/>
  <c r="F22" i="1"/>
  <c r="F24" i="1"/>
  <c r="F26" i="1"/>
  <c r="F28" i="1"/>
  <c r="F30" i="1"/>
  <c r="F32" i="1"/>
  <c r="F34" i="1"/>
  <c r="F36" i="1"/>
  <c r="F38" i="1"/>
  <c r="F40" i="1"/>
  <c r="F42" i="1"/>
  <c r="F44" i="1"/>
  <c r="F46" i="1"/>
  <c r="F48" i="1"/>
  <c r="F50" i="1"/>
  <c r="F52" i="1"/>
  <c r="F54" i="1"/>
  <c r="F56" i="1"/>
  <c r="F58" i="1"/>
  <c r="F60" i="1"/>
  <c r="F62" i="1"/>
  <c r="F64" i="1"/>
  <c r="F66" i="1"/>
  <c r="F68" i="1"/>
  <c r="F70" i="1"/>
  <c r="F72" i="1"/>
  <c r="F74" i="1"/>
  <c r="F76" i="1"/>
  <c r="F78" i="1"/>
  <c r="F80" i="1"/>
  <c r="F82" i="1"/>
  <c r="F84" i="1"/>
  <c r="F86" i="1"/>
  <c r="F88" i="1"/>
  <c r="F90" i="1"/>
  <c r="F92" i="1"/>
  <c r="F94" i="1"/>
  <c r="F96" i="1"/>
  <c r="F98" i="1"/>
  <c r="F100" i="1"/>
  <c r="F102" i="1"/>
  <c r="F327" i="1"/>
  <c r="F333" i="1"/>
  <c r="F339" i="1"/>
  <c r="F345" i="1"/>
  <c r="F351" i="1"/>
  <c r="F108" i="1"/>
  <c r="F114" i="1"/>
  <c r="F118" i="1"/>
  <c r="F120" i="1"/>
  <c r="F126" i="1"/>
  <c r="F132" i="1"/>
  <c r="F136" i="1"/>
  <c r="F138" i="1"/>
  <c r="F144" i="1"/>
  <c r="F150" i="1"/>
  <c r="F154" i="1"/>
  <c r="F156" i="1"/>
  <c r="F162" i="1"/>
  <c r="F168" i="1"/>
  <c r="F172" i="1"/>
  <c r="F174" i="1"/>
  <c r="F194" i="1"/>
  <c r="F196" i="1"/>
  <c r="F104" i="1"/>
  <c r="F23" i="1"/>
  <c r="F25" i="1"/>
  <c r="F27" i="1"/>
  <c r="F29" i="1"/>
  <c r="F31" i="1"/>
  <c r="F33" i="1"/>
  <c r="F35" i="1"/>
  <c r="F37" i="1"/>
  <c r="F39" i="1"/>
  <c r="F41" i="1"/>
  <c r="F43" i="1"/>
  <c r="F45" i="1"/>
  <c r="F47" i="1"/>
  <c r="F49" i="1"/>
  <c r="F51" i="1"/>
  <c r="F53" i="1"/>
  <c r="F55" i="1"/>
  <c r="F57" i="1"/>
  <c r="F59" i="1"/>
  <c r="F61" i="1"/>
  <c r="F63" i="1"/>
  <c r="F65" i="1"/>
  <c r="F67" i="1"/>
  <c r="F69" i="1"/>
  <c r="F71" i="1"/>
  <c r="F73" i="1"/>
  <c r="F75" i="1"/>
  <c r="F77" i="1"/>
  <c r="F79" i="1"/>
  <c r="F81" i="1"/>
  <c r="F83" i="1"/>
  <c r="F85" i="1"/>
  <c r="F87" i="1"/>
  <c r="F89" i="1"/>
  <c r="F91" i="1"/>
  <c r="F93" i="1"/>
  <c r="F95" i="1"/>
  <c r="F97" i="1"/>
  <c r="F99" i="1"/>
  <c r="F101" i="1"/>
  <c r="F107" i="1"/>
  <c r="F109" i="1"/>
  <c r="F111" i="1"/>
  <c r="F117" i="1"/>
  <c r="F123" i="1"/>
  <c r="F127" i="1"/>
  <c r="F129" i="1"/>
  <c r="F135" i="1"/>
  <c r="F141" i="1"/>
  <c r="F145" i="1"/>
  <c r="F147" i="1"/>
  <c r="F153" i="1"/>
  <c r="F159" i="1"/>
  <c r="F163" i="1"/>
  <c r="F165" i="1"/>
  <c r="F171" i="1"/>
  <c r="F173" i="1"/>
  <c r="F3" i="1"/>
  <c r="F291" i="1"/>
  <c r="F297" i="1"/>
  <c r="F303" i="1"/>
  <c r="F309" i="1"/>
  <c r="F315" i="1"/>
  <c r="F321" i="1"/>
  <c r="F198" i="1"/>
  <c r="F200" i="1"/>
  <c r="F202" i="1"/>
  <c r="F204" i="1"/>
  <c r="F206" i="1"/>
  <c r="F208" i="1"/>
  <c r="F210" i="1"/>
  <c r="F212" i="1"/>
  <c r="F214" i="1"/>
  <c r="F216" i="1"/>
  <c r="F218" i="1"/>
  <c r="F220" i="1"/>
  <c r="F222" i="1"/>
  <c r="F224" i="1"/>
  <c r="F226" i="1"/>
  <c r="F228" i="1"/>
  <c r="F230" i="1"/>
  <c r="F232" i="1"/>
  <c r="F236" i="1"/>
  <c r="F238" i="1"/>
  <c r="F240" i="1"/>
  <c r="F242" i="1"/>
  <c r="F244" i="1"/>
  <c r="F246" i="1"/>
  <c r="F248" i="1"/>
  <c r="F250" i="1"/>
  <c r="F252" i="1"/>
  <c r="F254" i="1"/>
  <c r="F256" i="1"/>
  <c r="F258" i="1"/>
  <c r="F260" i="1"/>
  <c r="F262" i="1"/>
  <c r="F264" i="1"/>
  <c r="F266" i="1"/>
  <c r="F268" i="1"/>
  <c r="F270" i="1"/>
  <c r="F272" i="1"/>
  <c r="F274" i="1"/>
  <c r="F276" i="1"/>
  <c r="F278" i="1"/>
  <c r="F280" i="1"/>
  <c r="F282" i="1"/>
  <c r="F284" i="1"/>
  <c r="F286" i="1"/>
  <c r="F288" i="1"/>
  <c r="F290" i="1"/>
  <c r="F292" i="1"/>
  <c r="F296" i="1"/>
  <c r="F298" i="1"/>
  <c r="F302" i="1"/>
  <c r="F304" i="1"/>
  <c r="F308" i="1"/>
  <c r="F310" i="1"/>
  <c r="F314" i="1"/>
  <c r="F316" i="1"/>
  <c r="F320" i="1"/>
  <c r="F322" i="1"/>
  <c r="F326" i="1"/>
  <c r="F328" i="1"/>
  <c r="F332" i="1"/>
  <c r="F334" i="1"/>
  <c r="F338" i="1"/>
  <c r="F340" i="1"/>
  <c r="F344" i="1"/>
  <c r="F346" i="1"/>
  <c r="F350" i="1"/>
  <c r="F352" i="1"/>
  <c r="F235" i="1"/>
  <c r="F239" i="1"/>
  <c r="F241" i="1"/>
  <c r="F245" i="1"/>
  <c r="F247" i="1"/>
  <c r="F251" i="1"/>
  <c r="F253" i="1"/>
  <c r="F257" i="1"/>
  <c r="F259" i="1"/>
  <c r="F263" i="1"/>
  <c r="F265" i="1"/>
  <c r="F269" i="1"/>
  <c r="F271" i="1"/>
  <c r="F275" i="1"/>
  <c r="F277" i="1"/>
  <c r="F281" i="1"/>
  <c r="F283" i="1"/>
  <c r="F287" i="1"/>
  <c r="F289" i="1"/>
  <c r="F293" i="1"/>
  <c r="F295" i="1"/>
  <c r="F299" i="1"/>
  <c r="F301" i="1"/>
  <c r="F305" i="1"/>
  <c r="F307" i="1"/>
  <c r="F311" i="1"/>
  <c r="F313" i="1"/>
  <c r="F317" i="1"/>
  <c r="F319" i="1"/>
  <c r="F323" i="1"/>
  <c r="F325" i="1"/>
  <c r="F329" i="1"/>
  <c r="F331" i="1"/>
  <c r="F335" i="1"/>
  <c r="F337" i="1"/>
  <c r="F341" i="1"/>
  <c r="F343" i="1"/>
  <c r="F347" i="1"/>
  <c r="F349" i="1"/>
  <c r="F353" i="1"/>
  <c r="F355" i="1"/>
  <c r="F106" i="1"/>
  <c r="F113" i="1"/>
  <c r="F122" i="1"/>
  <c r="F131" i="1"/>
  <c r="F140" i="1"/>
  <c r="F149" i="1"/>
  <c r="F158" i="1"/>
  <c r="F167" i="1"/>
  <c r="F176" i="1"/>
  <c r="F178" i="1"/>
  <c r="F180" i="1"/>
  <c r="F182" i="1"/>
  <c r="F184" i="1"/>
  <c r="F186" i="1"/>
  <c r="F188" i="1"/>
  <c r="F190" i="1"/>
  <c r="F192" i="1"/>
  <c r="F234" i="1"/>
  <c r="F103" i="1"/>
  <c r="F115" i="1"/>
  <c r="F124" i="1"/>
  <c r="F133" i="1"/>
  <c r="F142" i="1"/>
  <c r="F151" i="1"/>
  <c r="F160" i="1"/>
  <c r="F169" i="1"/>
  <c r="F110" i="1"/>
  <c r="F119" i="1"/>
  <c r="F128" i="1"/>
  <c r="F137" i="1"/>
  <c r="F146" i="1"/>
  <c r="F155" i="1"/>
  <c r="F164" i="1"/>
  <c r="F121" i="1"/>
  <c r="F130" i="1"/>
  <c r="F148" i="1"/>
  <c r="F166" i="1"/>
  <c r="F175" i="1"/>
  <c r="F177" i="1"/>
  <c r="F179" i="1"/>
  <c r="F181" i="1"/>
  <c r="F183" i="1"/>
  <c r="F185" i="1"/>
  <c r="F187" i="1"/>
  <c r="F189" i="1"/>
  <c r="F191" i="1"/>
  <c r="F193" i="1"/>
  <c r="F195" i="1"/>
  <c r="F197" i="1"/>
  <c r="F199" i="1"/>
  <c r="F201" i="1"/>
  <c r="F203" i="1"/>
  <c r="F205" i="1"/>
  <c r="F207" i="1"/>
  <c r="F209" i="1"/>
  <c r="F211" i="1"/>
  <c r="F213" i="1"/>
  <c r="F215" i="1"/>
  <c r="F217" i="1"/>
  <c r="F219" i="1"/>
  <c r="F221" i="1"/>
  <c r="F223" i="1"/>
  <c r="F225" i="1"/>
  <c r="F227" i="1"/>
  <c r="F229" i="1"/>
  <c r="F231" i="1"/>
  <c r="F233" i="1"/>
  <c r="F237" i="1"/>
  <c r="F243" i="1"/>
  <c r="F249" i="1"/>
  <c r="F255" i="1"/>
  <c r="F261" i="1"/>
  <c r="F267" i="1"/>
  <c r="F273" i="1"/>
  <c r="F279" i="1"/>
  <c r="F285" i="1"/>
  <c r="F112" i="1"/>
  <c r="F139" i="1"/>
  <c r="F157" i="1"/>
  <c r="F116" i="1"/>
  <c r="F125" i="1"/>
  <c r="F134" i="1"/>
  <c r="F143" i="1"/>
  <c r="F152" i="1"/>
  <c r="F161" i="1"/>
  <c r="F170" i="1"/>
  <c r="E245" i="4" l="1"/>
  <c r="B9" i="3"/>
  <c r="D9" i="3" s="1"/>
  <c r="B8" i="3"/>
  <c r="D8" i="3" s="1"/>
  <c r="B7" i="3"/>
  <c r="D26" i="2" l="1"/>
  <c r="C26" i="2"/>
  <c r="C25" i="2"/>
  <c r="D7" i="3"/>
  <c r="G10" i="2"/>
  <c r="F245" i="4"/>
  <c r="G12" i="2"/>
  <c r="G11" i="2" l="1"/>
  <c r="D25" i="2"/>
  <c r="D27" i="2"/>
  <c r="D28" i="2" l="1"/>
  <c r="C27" i="2"/>
  <c r="C28" i="2"/>
  <c r="C29" i="2"/>
  <c r="D2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s>
  <commentList>
    <comment ref="C5" authorId="0" shapeId="0" xr:uid="{00000000-0006-0000-0400-000001000000}">
      <text>
        <r>
          <rPr>
            <b/>
            <sz val="9"/>
            <color indexed="81"/>
            <rFont val="Tahoma"/>
            <family val="2"/>
          </rPr>
          <t>Lenovo:</t>
        </r>
        <r>
          <rPr>
            <sz val="9"/>
            <color indexed="81"/>
            <rFont val="Tahoma"/>
            <family val="2"/>
          </rPr>
          <t xml:space="preserve">
</t>
        </r>
      </text>
    </comment>
  </commentList>
</comments>
</file>

<file path=xl/sharedStrings.xml><?xml version="1.0" encoding="utf-8"?>
<sst xmlns="http://schemas.openxmlformats.org/spreadsheetml/2006/main" count="3069" uniqueCount="2271">
  <si>
    <t>الإجمالى</t>
  </si>
  <si>
    <t xml:space="preserve"> الاستخدامات</t>
  </si>
  <si>
    <t># المصروفات</t>
  </si>
  <si>
    <t>ـ الأجور والتعويضات للعاملين</t>
  </si>
  <si>
    <t xml:space="preserve">  = الاجور والبدلات النقدية والعينية</t>
  </si>
  <si>
    <t>* الوظائف الدائمة</t>
  </si>
  <si>
    <t>x المرتبات الاساسية</t>
  </si>
  <si>
    <t>x تكاليف المعارين و تتحمل الموازنة مرتباتهم</t>
  </si>
  <si>
    <t xml:space="preserve">x تكاليف الاجازات الدراسية </t>
  </si>
  <si>
    <t>x تكاليف المنح التدريبية</t>
  </si>
  <si>
    <t>x تكاليف أجور ومرتبات المخاطبين بأحكام القانون رقم (28) لسنة 2018</t>
  </si>
  <si>
    <t>* الوظائف المؤقتة</t>
  </si>
  <si>
    <t xml:space="preserve">x المكافات الشاملة (خبراء وطنيين ) </t>
  </si>
  <si>
    <t>x أجور موسميين</t>
  </si>
  <si>
    <t>x مكافات الصبية</t>
  </si>
  <si>
    <t>x مكافات اطباء امتياز و اخصائى علاج طبيعى</t>
  </si>
  <si>
    <t xml:space="preserve">x مكافات الاساتذه المتفرغين </t>
  </si>
  <si>
    <t>x مكافآت مساعدى ومعاونى الوزراء</t>
  </si>
  <si>
    <t>* المكافات</t>
  </si>
  <si>
    <t xml:space="preserve"> x تعويض العاملين عن جهود غير عادية</t>
  </si>
  <si>
    <t xml:space="preserve"> x المكافات التشجيعية </t>
  </si>
  <si>
    <t xml:space="preserve"> x تكاليف حافز الاثابة</t>
  </si>
  <si>
    <t xml:space="preserve"> xحوافز العاملين بالكادر العام</t>
  </si>
  <si>
    <t xml:space="preserve"> xحوافز العاملين بالكادرات الخاصة</t>
  </si>
  <si>
    <t xml:space="preserve"> xحوافز العلميين</t>
  </si>
  <si>
    <t xml:space="preserve"> x حافز تميز ( ماجستير و دكتوراه )</t>
  </si>
  <si>
    <t xml:space="preserve"> x مكافات التدريس</t>
  </si>
  <si>
    <t xml:space="preserve"> x مكافات الريادة العلمية و الاجتماعية</t>
  </si>
  <si>
    <t xml:space="preserve"> x مكافات البحوث الاكاديمية و التطبيقية</t>
  </si>
  <si>
    <t xml:space="preserve"> x مكافات الاشراف على الرسائل العلمية</t>
  </si>
  <si>
    <t xml:space="preserve"> x مكافات الامتحانات</t>
  </si>
  <si>
    <t xml:space="preserve"> x مكافات التصحيح</t>
  </si>
  <si>
    <t xml:space="preserve"> x مكافات حضور جلسات و لجان</t>
  </si>
  <si>
    <t xml:space="preserve"> x مكافات التدريب</t>
  </si>
  <si>
    <t xml:space="preserve"> x مكافات محو الامية</t>
  </si>
  <si>
    <t xml:space="preserve"> x مكافات ساعات البحث الزائدة عن النصاب</t>
  </si>
  <si>
    <t xml:space="preserve"> x مكافات اخرى</t>
  </si>
  <si>
    <t xml:space="preserve"> x مكافأت المستشارين</t>
  </si>
  <si>
    <t xml:space="preserve"> x الحافز التعويضى</t>
  </si>
  <si>
    <t xml:space="preserve"> x حافز ميكنة الموازنة العامة</t>
  </si>
  <si>
    <t>x حافز إضافى</t>
  </si>
  <si>
    <t>x حافز تكميلى للحد الادنى</t>
  </si>
  <si>
    <t xml:space="preserve"> x حافز تطوير التعليم قبل الجامعي</t>
  </si>
  <si>
    <t>* بدلات نوعية</t>
  </si>
  <si>
    <t xml:space="preserve"> x بدل تمثيل الوظائف العليا</t>
  </si>
  <si>
    <t xml:space="preserve"> x بدل تمثيل لموظفين بالخارج</t>
  </si>
  <si>
    <t xml:space="preserve"> x بدل تمثيل لموظفين فنيين</t>
  </si>
  <si>
    <t xml:space="preserve"> x بدل طبيعة عمل للاطباء</t>
  </si>
  <si>
    <t xml:space="preserve"> x بدل تسجيل الاطباء المقيمين</t>
  </si>
  <si>
    <t xml:space="preserve"> x بدل حرمان للصيادلة و الحكيمات و المولدات والممرضات والزائرات الصحيات و المفتشات </t>
  </si>
  <si>
    <t xml:space="preserve"> x بدل عدوى ووقاية من الاشعة</t>
  </si>
  <si>
    <t xml:space="preserve"> x بدل تفرغ للمهندسين</t>
  </si>
  <si>
    <t xml:space="preserve"> x بدل تفرغ للمحامين</t>
  </si>
  <si>
    <t xml:space="preserve"> x بدل تفرغ لموظفين فنيين</t>
  </si>
  <si>
    <t xml:space="preserve"> x بدل تفرغ للمهندسين الزراعيين</t>
  </si>
  <si>
    <t xml:space="preserve"> x بدل تفرغ للاطباء البيطرين</t>
  </si>
  <si>
    <t xml:space="preserve"> x بدل تفرغ للتجاريين</t>
  </si>
  <si>
    <t xml:space="preserve"> x بدل طبيعة عمل</t>
  </si>
  <si>
    <t xml:space="preserve"> x بدل امتياز</t>
  </si>
  <si>
    <t xml:space="preserve"> x بدل عمادة ووكالة و رئاسة قسم</t>
  </si>
  <si>
    <t xml:space="preserve"> x بدل صيارف و تحصيل و بدل عجز للصيارف</t>
  </si>
  <si>
    <t xml:space="preserve"> x بدل خطر</t>
  </si>
  <si>
    <t xml:space="preserve"> x بدل قيادة</t>
  </si>
  <si>
    <t xml:space="preserve"> x بدلات مهنية وفنية اخرى</t>
  </si>
  <si>
    <t xml:space="preserve"> x بدل اقامة بالجهات النائية</t>
  </si>
  <si>
    <t xml:space="preserve"> x بدل سودان</t>
  </si>
  <si>
    <t xml:space="preserve"> x بدل اغتراب</t>
  </si>
  <si>
    <t xml:space="preserve"> x بدل سكن فى الداخل و الخارج</t>
  </si>
  <si>
    <t xml:space="preserve"> x بدل ماجستير ودكتوراه</t>
  </si>
  <si>
    <t xml:space="preserve"> x بدل بحث</t>
  </si>
  <si>
    <t xml:space="preserve"> x بدل استقبال و ضيافة</t>
  </si>
  <si>
    <t xml:space="preserve"> x بدل مراسلة</t>
  </si>
  <si>
    <t xml:space="preserve"> x بدل أغذية</t>
  </si>
  <si>
    <t xml:space="preserve"> x بدل ملابس</t>
  </si>
  <si>
    <t xml:space="preserve"> x بدل انتقال نقدى ثابت ونظير عدم تخصيص سيارات ركوب حكومية</t>
  </si>
  <si>
    <t xml:space="preserve"> x بدل قضاء</t>
  </si>
  <si>
    <t xml:space="preserve"> x بدل جامعة</t>
  </si>
  <si>
    <t xml:space="preserve"> x بدل يخص العلاقات الثقافية والتعاون الخارجى</t>
  </si>
  <si>
    <t xml:space="preserve"> x بدل تفرغ فنانين تشكيلين</t>
  </si>
  <si>
    <t xml:space="preserve"> x بدل معلم ( تدريس )</t>
  </si>
  <si>
    <t xml:space="preserve"> x بدل اعتماد ( معلمين )</t>
  </si>
  <si>
    <t xml:space="preserve"> x بدلات مختلفة أخرى</t>
  </si>
  <si>
    <t xml:space="preserve"> x بدل مخاطر مهن طبية</t>
  </si>
  <si>
    <t xml:space="preserve"> x بدل تمثيل اضافى</t>
  </si>
  <si>
    <t>*  مزايــــا نقـــديــة</t>
  </si>
  <si>
    <t xml:space="preserve"> x علاوة اجتماعــية </t>
  </si>
  <si>
    <t xml:space="preserve"> x علاوة اجتماعية اضافية</t>
  </si>
  <si>
    <t xml:space="preserve"> x تكاليف تعويض العاملات بما يعادل 25% من المرتب الشهرى</t>
  </si>
  <si>
    <t xml:space="preserve"> x العلاوة الخاصة</t>
  </si>
  <si>
    <t xml:space="preserve"> x المنحة الشهرية</t>
  </si>
  <si>
    <t xml:space="preserve"> x مزايا نقدية أخرى</t>
  </si>
  <si>
    <t xml:space="preserve"> x علاوة الحد الأدنى للأجور</t>
  </si>
  <si>
    <t xml:space="preserve"> x علاوة الاعباء الوظيفية للمعلمين</t>
  </si>
  <si>
    <t xml:space="preserve"> x تكاليف المقابل النقدى لرصيد الأجازات الاعتيادية</t>
  </si>
  <si>
    <t>x علاوة غلاء معيشة استثنائية</t>
  </si>
  <si>
    <t>x علاوة الحد الآدنى للحزمة الاجتماعية</t>
  </si>
  <si>
    <t>x علاوة الحد الآدنى للأجور من حاملى الشهادة العلمية "ماجستير ودكتوراه"</t>
  </si>
  <si>
    <t>* المزايــا العينيــة</t>
  </si>
  <si>
    <t>x أغذية للعاملين</t>
  </si>
  <si>
    <t>x ملابس للعاملين</t>
  </si>
  <si>
    <t>x علاج طبى للعاملين</t>
  </si>
  <si>
    <t>x خدمات اجتماعية ورياضية للعاملين</t>
  </si>
  <si>
    <t xml:space="preserve">x  اخـــرى </t>
  </si>
  <si>
    <t xml:space="preserve">   = المزايا التأمينية</t>
  </si>
  <si>
    <t>* حصة الحكومة فى صندوق التأمين الاجتماعى للحكومة</t>
  </si>
  <si>
    <t>x التأمين ضد الشيخوخة والعجز والوفاة</t>
  </si>
  <si>
    <t>x حصة الحكومة فى اشتراكات نظام المكافات</t>
  </si>
  <si>
    <t>x تكاليف مساهمة الحكومة فى التأمين على العاملات فى اجازة لرعاية أطفالهن</t>
  </si>
  <si>
    <t>* مزايا تأمينية أخرى</t>
  </si>
  <si>
    <t>x التأمين ضد المرض</t>
  </si>
  <si>
    <t>x التأمين ضد اصابة العمل</t>
  </si>
  <si>
    <t>x التأمين ضد المرض ( تأمين صحى شامل )</t>
  </si>
  <si>
    <t>x التأمين ضد اصابة العمل ( تأمين صحى شامل )</t>
  </si>
  <si>
    <t xml:space="preserve">   = الاجورالاجمالية والاحتياطيات العامة</t>
  </si>
  <si>
    <t>* الاجور الاجمالية</t>
  </si>
  <si>
    <t>x أجور اجماليــة مدرجة بموازنات الجهات</t>
  </si>
  <si>
    <t>* االمتطلبات الإضافية للاجور</t>
  </si>
  <si>
    <t>ـ شراء السلع والخدمات</t>
  </si>
  <si>
    <t xml:space="preserve">   =  الســـلع</t>
  </si>
  <si>
    <t>* المواد الخام</t>
  </si>
  <si>
    <t>x الادوية</t>
  </si>
  <si>
    <t>x الاغذية</t>
  </si>
  <si>
    <t>x مواد خام أخرى</t>
  </si>
  <si>
    <t>x مستلزمات طبية</t>
  </si>
  <si>
    <t xml:space="preserve">* وقود وزيوت و قوى محركة للتشغيل </t>
  </si>
  <si>
    <t>x مواد بترولية وغاز</t>
  </si>
  <si>
    <t>x مواد تزييت و تشحيم</t>
  </si>
  <si>
    <t>x كهرباء</t>
  </si>
  <si>
    <t>* وقود وزيوت لسيارات الركوب</t>
  </si>
  <si>
    <t>* قطع غيار ومهمات</t>
  </si>
  <si>
    <t>x قطع غيار و مواد للصيانة</t>
  </si>
  <si>
    <t>x مواد و مهمات متنوعة</t>
  </si>
  <si>
    <t>* مواد تعبئة وتغليف</t>
  </si>
  <si>
    <t>x مواد مستهلكة</t>
  </si>
  <si>
    <t>x مواد متداولة</t>
  </si>
  <si>
    <t>* ادوات كتابية وكتب</t>
  </si>
  <si>
    <t xml:space="preserve">x ادوات كتابية ومكتبية </t>
  </si>
  <si>
    <t>x كتب ومجلات ووثائق اخرى للمكتبات</t>
  </si>
  <si>
    <t>x كراسات ودفاتر</t>
  </si>
  <si>
    <t>x مطبوعات اخرى</t>
  </si>
  <si>
    <t>* مياه وانارة</t>
  </si>
  <si>
    <t xml:space="preserve">x ميــاه </t>
  </si>
  <si>
    <t>x انــارة</t>
  </si>
  <si>
    <t>* مستلزمات سلعية متنوعة</t>
  </si>
  <si>
    <t>x مستلزمات تعليمية ومعينات سمعية و بصرية</t>
  </si>
  <si>
    <t xml:space="preserve">x مستلزمات تنظيم الحدائق </t>
  </si>
  <si>
    <t xml:space="preserve">x مستلزمات تصوير </t>
  </si>
  <si>
    <t xml:space="preserve">x مستلزمات موسيقى </t>
  </si>
  <si>
    <t xml:space="preserve">x مستلزمات العاب رياضية </t>
  </si>
  <si>
    <t>x مستلزمات سلعية متنوعة</t>
  </si>
  <si>
    <t>*  سلع مشتراه بغرض إعادة البيع</t>
  </si>
  <si>
    <t>x محلية</t>
  </si>
  <si>
    <t xml:space="preserve">   =  الخدمات</t>
  </si>
  <si>
    <t>* نفقات الصيانة</t>
  </si>
  <si>
    <t>x صيانة و تطهير لوسائل الرى و الصرف</t>
  </si>
  <si>
    <t>x صيانة و ترميم مبانى انشاءات واعمال صغيرة المبانى</t>
  </si>
  <si>
    <t>x صيانة مرافق و شبكات</t>
  </si>
  <si>
    <t>x صيانة طرق و جسور و كبارى</t>
  </si>
  <si>
    <t>x صيانة الآت و معدات</t>
  </si>
  <si>
    <t>x صيانة وسائل نقل واتصالات</t>
  </si>
  <si>
    <t>x صيانة اثاث و معدات مكتبية ومكاتب</t>
  </si>
  <si>
    <t>x صيانة الحاسبات والاجهزة الالكترونية</t>
  </si>
  <si>
    <t>x اخرى</t>
  </si>
  <si>
    <t>x صيانة مبانى الحى الحكومى بالعاصمة الإدارية الجديدة</t>
  </si>
  <si>
    <t>* نشر واعلان ودعاية واستقبال</t>
  </si>
  <si>
    <t xml:space="preserve">x نفقات نشر واعلان </t>
  </si>
  <si>
    <t xml:space="preserve">x نفقات دعاية  </t>
  </si>
  <si>
    <t xml:space="preserve">x نفقات الحفلات و الاستقبالات  </t>
  </si>
  <si>
    <t xml:space="preserve">x نفقات الزيارات الدولية والاشتراك فى المؤتمرات الدولية  </t>
  </si>
  <si>
    <t xml:space="preserve">x نفقات الاشتراك فى المؤتمرات المحلية  </t>
  </si>
  <si>
    <t xml:space="preserve">x نفقات الشئون والعلاقات العامة  </t>
  </si>
  <si>
    <t>* نفقات طبع ودوريات وحقوق تأليف</t>
  </si>
  <si>
    <t>x نفقات طبع</t>
  </si>
  <si>
    <t>x اشتراكات فى مجلات وجرائد ودوريات</t>
  </si>
  <si>
    <t>x شراء حقوق المؤلفين</t>
  </si>
  <si>
    <t>x نفقات تشجيع التأليف والمؤلفين</t>
  </si>
  <si>
    <t>x اصداركتب ومجلات ونشرات وثقافية وعلمية</t>
  </si>
  <si>
    <t xml:space="preserve">* نقل وانتقالات عامة </t>
  </si>
  <si>
    <t>x نقل مهمات بالسكة الحديد</t>
  </si>
  <si>
    <t>x انتقالات عامة للعاملين و غير العاملين بالسكك الحديدية</t>
  </si>
  <si>
    <t>x نقل وانتقالات عامة بوسائل اخرى للسفر بالداخل</t>
  </si>
  <si>
    <t>x نقل وانتقالات عامة بوسائل اخرى للسفر بالخارج</t>
  </si>
  <si>
    <t>x تكاليف نقل وانتقالات وبدل انتقال للمعارين بالخارج</t>
  </si>
  <si>
    <t>x بدل انتقال للسفر بالداخل</t>
  </si>
  <si>
    <t>x بدل انتقال للسفر بالخارج</t>
  </si>
  <si>
    <t>x المقابل النقدى للعاملين بالمناطق النائية</t>
  </si>
  <si>
    <t>x بدل الإنتقال للموظفين المنتقلين للعاصمة الإدارية الجديدة</t>
  </si>
  <si>
    <t>x بدل سكن للموظفين المنتقلين للعاصمة الإدارية الجديدة</t>
  </si>
  <si>
    <t>* البريد والإتصالات</t>
  </si>
  <si>
    <t>x بريد</t>
  </si>
  <si>
    <t>x تليفون</t>
  </si>
  <si>
    <t>x اشتراك تيكر</t>
  </si>
  <si>
    <t>x تلكس و فاكس</t>
  </si>
  <si>
    <t>x  شبكة الانترنت</t>
  </si>
  <si>
    <t>x خطوط الإنترنت المؤمنة</t>
  </si>
  <si>
    <t>* ايجـــار</t>
  </si>
  <si>
    <t>x ايجار أراضـى ومبــانى ومخازن وجراجات  وغيرها</t>
  </si>
  <si>
    <t>x ايجارالآت احصائية وحاسبات</t>
  </si>
  <si>
    <t>x ايجارالآت وماكينات ومعدات</t>
  </si>
  <si>
    <t>x ايجارخيام وكراسى</t>
  </si>
  <si>
    <t>x ايجاروسائل نقل</t>
  </si>
  <si>
    <t>x مقابل حق الإنتفاع لمبانى الحى الحكومى بالعاصمة الإدارية الجديدة</t>
  </si>
  <si>
    <t>* نفقات اقامة المعارض  والمؤتمرات</t>
  </si>
  <si>
    <t>x فى الداخل</t>
  </si>
  <si>
    <t>x  فى الخارج</t>
  </si>
  <si>
    <t>* تكاليف العلاقات الثقافية والتعاون الخارجى</t>
  </si>
  <si>
    <t>x تكاليف تبادل البعثات والوفود مع الحكومات لاجنبية وتنفيذ المعاهدات الثقافية</t>
  </si>
  <si>
    <t>x تكاليف المكاتب و المراكز الثقافية و مكاتب البعثات</t>
  </si>
  <si>
    <t>x أخرى</t>
  </si>
  <si>
    <t>* تكاليف البحوث والتطوير وتدريب العاملين</t>
  </si>
  <si>
    <t>x خدمات ابحاث وتجارب</t>
  </si>
  <si>
    <t>x تكاليف البرامج التدريبية</t>
  </si>
  <si>
    <t xml:space="preserve">* نفقات خدمية متنوعة </t>
  </si>
  <si>
    <t>x نفقات تأمين و عمولة</t>
  </si>
  <si>
    <t>x نفقات الأعياد و المواسم</t>
  </si>
  <si>
    <t>x نفقات تنفيذ الأحكام القضائية</t>
  </si>
  <si>
    <t>x نفقات رسوم القيد بنقابة المحامين</t>
  </si>
  <si>
    <t>x نفقات لجان تحكيم</t>
  </si>
  <si>
    <t>x نفقات تشغيل لدى الغير و مقاولى الباطن</t>
  </si>
  <si>
    <t>x اخرى متنوعة</t>
  </si>
  <si>
    <t>x نفقات خدمات الصرف الصحى</t>
  </si>
  <si>
    <t>x نفقات نظافة</t>
  </si>
  <si>
    <t>x نفقات الأمن والحراسة</t>
  </si>
  <si>
    <t>x نفقات مقابل الخدمات الإعلامية</t>
  </si>
  <si>
    <t>x نفقات التأمين على ارباب العهد</t>
  </si>
  <si>
    <t xml:space="preserve">   = شراء السلع والخدمات الاجمالية والاحتياطيات العامة</t>
  </si>
  <si>
    <t>* شراء السلع والخدمات  الاجمالية</t>
  </si>
  <si>
    <t>x شراء سلع وخدمات اجماليــة مدرجة بموازنات الجهات</t>
  </si>
  <si>
    <t>* المتطلبات الاضافية لشراء السلع والخدمات</t>
  </si>
  <si>
    <t>ـ الفوائد</t>
  </si>
  <si>
    <t xml:space="preserve">  =  فوائد خارجية </t>
  </si>
  <si>
    <t>* فوائد خارجية (لغير المقيمين)</t>
  </si>
  <si>
    <t>x فوائد الدين العام الخارجى</t>
  </si>
  <si>
    <t>x فوائد خارجية تسددها الجهات</t>
  </si>
  <si>
    <t xml:space="preserve">  =  فوائد محلية (المقيمين) </t>
  </si>
  <si>
    <t>* بخلاف وحدات الحكومة العامة</t>
  </si>
  <si>
    <t>x فوائد سندات البنك المركزى</t>
  </si>
  <si>
    <t>x فوائد السندات الدولارية بالعجز فى مركز العملات الأجنبية</t>
  </si>
  <si>
    <t>x فوائد الأذون على الخزانة العامة</t>
  </si>
  <si>
    <t>x فوائد سندات الخزانة المصرية</t>
  </si>
  <si>
    <t>x فوائد التغطية المؤقتة للرصيد المدين</t>
  </si>
  <si>
    <t>x فوائد الـ 5% سندات حكومية</t>
  </si>
  <si>
    <t>* لوحدات الحكومة العامة</t>
  </si>
  <si>
    <t>x للخزانة العامة ( تشمل فوائد القروض الخارجية والمعاد اقراضها من الخزانة )</t>
  </si>
  <si>
    <t>x لجهات اخرى (شاملة المحليات)</t>
  </si>
  <si>
    <t>ـ الدعم والمنح والمزايا الاجتماعية</t>
  </si>
  <si>
    <t xml:space="preserve">  =  الدعم </t>
  </si>
  <si>
    <t>x دعم نقل الركاب</t>
  </si>
  <si>
    <t>x التأمين الصحى والادوية</t>
  </si>
  <si>
    <t>x أخـــــــرى</t>
  </si>
  <si>
    <t>x دعم فائدة القروض الميسرة</t>
  </si>
  <si>
    <t>x دعم اسكان محدودى الدخل</t>
  </si>
  <si>
    <t>x أخــــــــرى</t>
  </si>
  <si>
    <t xml:space="preserve">  =  المنح</t>
  </si>
  <si>
    <t>* المنح للحكومات الأجنبية</t>
  </si>
  <si>
    <t>* منح للمنظمات الدولية</t>
  </si>
  <si>
    <t>* منح لجهات الحكومة العامة</t>
  </si>
  <si>
    <t xml:space="preserve">  =  مزايا اجتماعية</t>
  </si>
  <si>
    <t>* مزايا للأمان الإجتماعى</t>
  </si>
  <si>
    <t>x معاش الضمان الاجتماعى</t>
  </si>
  <si>
    <t>x معاش الطفل</t>
  </si>
  <si>
    <t>* مساعدات إجتماعية</t>
  </si>
  <si>
    <t>x مساهمات فى صناديق المعاشات</t>
  </si>
  <si>
    <t>x مساعدات إجتماعية عينية</t>
  </si>
  <si>
    <t>x مساعدات إجتماعية نقدية</t>
  </si>
  <si>
    <t>* نفقات خدمية لغير العاملين</t>
  </si>
  <si>
    <t xml:space="preserve">x  نفقات علاج مواطنى جمهورية مصر العربية </t>
  </si>
  <si>
    <t xml:space="preserve">x  نفقات نشاط رياضى واجتماعى لغير العاملين </t>
  </si>
  <si>
    <t xml:space="preserve">x  نفقات خدمات صحية لغير العاملين </t>
  </si>
  <si>
    <t>x  مكافأت لغير العاملين عن خدمات مؤداة</t>
  </si>
  <si>
    <t>x  جوائز وأوسمة</t>
  </si>
  <si>
    <t>* مزايا إجتماعية للعاملين</t>
  </si>
  <si>
    <t>x نفقات دفن</t>
  </si>
  <si>
    <t>x  مزايا إجتماعية للعاملين عينية</t>
  </si>
  <si>
    <t xml:space="preserve">   = الدعم والمنح الاجمالية والاحتياطيات العامة</t>
  </si>
  <si>
    <t>ـ المصروفات الاخرى</t>
  </si>
  <si>
    <t xml:space="preserve">  =   جارية </t>
  </si>
  <si>
    <t>* ضرائب ورسوم</t>
  </si>
  <si>
    <t xml:space="preserve"> x الضرائب الجمركية</t>
  </si>
  <si>
    <t xml:space="preserve"> x ضريبة المبيعات</t>
  </si>
  <si>
    <t xml:space="preserve"> x رسوم تنمية الموارد</t>
  </si>
  <si>
    <t xml:space="preserve"> x رسوم تراخيص السيارات</t>
  </si>
  <si>
    <t xml:space="preserve"> x رسوم فحص العينات</t>
  </si>
  <si>
    <t xml:space="preserve"> x ضرائب عقارية</t>
  </si>
  <si>
    <t xml:space="preserve"> x رسوم تسجيل</t>
  </si>
  <si>
    <t xml:space="preserve"> x أخرى</t>
  </si>
  <si>
    <t xml:space="preserve">* اشــتراكات </t>
  </si>
  <si>
    <t>x  فى هيئات محلية</t>
  </si>
  <si>
    <t>x  فى هيئات دولية</t>
  </si>
  <si>
    <t xml:space="preserve">*  متنوعة </t>
  </si>
  <si>
    <t>x تعويضات وغرامات</t>
  </si>
  <si>
    <t>x فائض مرحل</t>
  </si>
  <si>
    <t>x تحويلات جارية وتخصيصية أخرى</t>
  </si>
  <si>
    <t xml:space="preserve">   = المصروفات الاخرى الاجمالية والاحتياطيات العامة</t>
  </si>
  <si>
    <t>ـ شراء الأصول غير المالية (الأستثمارات)</t>
  </si>
  <si>
    <t xml:space="preserve">   = الأصول الثابتة</t>
  </si>
  <si>
    <t>*أستثمار مباشر (شاملة الرسوم الجمركية)</t>
  </si>
  <si>
    <t>x مبانى سكنية</t>
  </si>
  <si>
    <t>x مبانى غير سكنية</t>
  </si>
  <si>
    <t>x تشييدات</t>
  </si>
  <si>
    <t xml:space="preserve">x وسائل نقل </t>
  </si>
  <si>
    <t xml:space="preserve">x وسائل انتقال </t>
  </si>
  <si>
    <t>x الآت ومعدات</t>
  </si>
  <si>
    <t>x عدد وادوات</t>
  </si>
  <si>
    <t>x تجهيزات</t>
  </si>
  <si>
    <t>x ثروة حيوانية ومائية (أصول زراعية)</t>
  </si>
  <si>
    <t>x الات ومعدات طبية</t>
  </si>
  <si>
    <t xml:space="preserve">  =  الأصول غير المنتجة</t>
  </si>
  <si>
    <t>*  أصول طبيعية</t>
  </si>
  <si>
    <t>x  شراء أراضى</t>
  </si>
  <si>
    <t>x تمهيد وأستصلاح أراضى</t>
  </si>
  <si>
    <t>x أصول طبيعية أخرى</t>
  </si>
  <si>
    <t xml:space="preserve">  = أصول غير مالية أخرى</t>
  </si>
  <si>
    <t>* متنوعة</t>
  </si>
  <si>
    <t>x  فوائد سابقة على بدء التشغيل</t>
  </si>
  <si>
    <t>x  البعثات</t>
  </si>
  <si>
    <t>x  ابحاث ودراسات للمشروعات الاستثمارية</t>
  </si>
  <si>
    <t>x  دفعات مقدمة</t>
  </si>
  <si>
    <t>x  تعويضات فروق الأسعار للمقاولين</t>
  </si>
  <si>
    <t>x التعويضات</t>
  </si>
  <si>
    <t xml:space="preserve">   = شراء الاصول غير المالية الاجمالية والاحتياطيات العامة</t>
  </si>
  <si>
    <t xml:space="preserve"># الحيازة من الاصول المالية </t>
  </si>
  <si>
    <t xml:space="preserve">#  سداد القروض </t>
  </si>
  <si>
    <t>الجهاز الإداري</t>
  </si>
  <si>
    <t>الإدارة المحلية</t>
  </si>
  <si>
    <t>الهيئات الخدمية</t>
  </si>
  <si>
    <t>ختامى الموازنة العامة للدولة</t>
  </si>
  <si>
    <t>البيــــــــان</t>
  </si>
  <si>
    <t>أسباب الانحرافات</t>
  </si>
  <si>
    <t>(1)</t>
  </si>
  <si>
    <t>(2)</t>
  </si>
  <si>
    <t># الإيرادات</t>
  </si>
  <si>
    <t>ـ الضرائب</t>
  </si>
  <si>
    <t>ـ المنــح</t>
  </si>
  <si>
    <t>ـ الايرادات الاخرى</t>
  </si>
  <si>
    <t>ـ الاجور والتعويضات للعاملين</t>
  </si>
  <si>
    <t>ـ الدعم والمنح والمزايا الإجتماعية</t>
  </si>
  <si>
    <t>ـ المصروفات الأخرى</t>
  </si>
  <si>
    <t>العجز ( الفائض ) نقدى</t>
  </si>
  <si>
    <t># صافى حيازة الاصول المالية</t>
  </si>
  <si>
    <t>ـ متحصلات الإقراض ومبيعات الأصول المالية بدون حصيلة الخصخصة</t>
  </si>
  <si>
    <t>ـ حيازة الأصول المالية المحلية والأجنبية بدون مساهمة الخزانة فى صندوق تمويل الهيكلة</t>
  </si>
  <si>
    <t>العجز الكلى</t>
  </si>
  <si>
    <t># صافى الأقتراض و سداد القروض</t>
  </si>
  <si>
    <t>ـ الأقتراض وإصدار الأوراق المالية بخلاف الأسهم</t>
  </si>
  <si>
    <t>ـ سداد القروض المحلية والأجنبية</t>
  </si>
  <si>
    <t>الفائض / العجز الأولى</t>
  </si>
  <si>
    <t>الناتج المحلى الاجمالى</t>
  </si>
  <si>
    <t>نسبة الإيرادات الى الناتج المحلى</t>
  </si>
  <si>
    <t>نسبة المصروفات الى الناتج المحلى</t>
  </si>
  <si>
    <t>نسبة العجز ( الفائض ) النقدى الى الناتج المحلى</t>
  </si>
  <si>
    <t>نسبة العجز الكلى الى الناتج المحلى</t>
  </si>
  <si>
    <t>نسبة العجز الاولى الى الناتج المحلى</t>
  </si>
  <si>
    <t>الاعتماد الأصلى</t>
  </si>
  <si>
    <t>الإعتماد الإضافي</t>
  </si>
  <si>
    <t>الربط المعدل بعد الاعتماد الإضافي</t>
  </si>
  <si>
    <t>البيـــــان</t>
  </si>
  <si>
    <t xml:space="preserve"> المــــوارد</t>
  </si>
  <si>
    <t># الايرادات</t>
  </si>
  <si>
    <t>ـ الضـــــرائب</t>
  </si>
  <si>
    <t xml:space="preserve">  = الضرائب على الدخول والأرباح والمكاسب الرأسمالية</t>
  </si>
  <si>
    <t>* الضرائب على الدخول من التوظف</t>
  </si>
  <si>
    <t>x الضرائب على المرتبات المحلية</t>
  </si>
  <si>
    <t>x ضرائب الدمغة على الرواتب</t>
  </si>
  <si>
    <t>* الضرائب على دخول الافراد بخلاف التوظف</t>
  </si>
  <si>
    <t>x الضرائب على المهن غير التجارية</t>
  </si>
  <si>
    <t>x ضرائب النشاط التجارى والصناعى</t>
  </si>
  <si>
    <t>x ضرائب على الفائدة من السندات ( رؤوس أموال منقولة )</t>
  </si>
  <si>
    <t>* الضرائب على الارباح الرأسمالية</t>
  </si>
  <si>
    <t>x ضريبة الثروة العقارية</t>
  </si>
  <si>
    <t xml:space="preserve">* الضريبة على ارباح شركات الاموال </t>
  </si>
  <si>
    <t>x من هيئة البترول والشريك الاجنبى</t>
  </si>
  <si>
    <t>x من قناة السويس</t>
  </si>
  <si>
    <t>x باقى الشركات</t>
  </si>
  <si>
    <t xml:space="preserve">  = الضرائب على الممتلكات</t>
  </si>
  <si>
    <t xml:space="preserve">* ضرائب دوريه على الممتلكات </t>
  </si>
  <si>
    <t>x ضريبة الاراضى</t>
  </si>
  <si>
    <t>x ضريبة المبانى</t>
  </si>
  <si>
    <t>* ضرائب على العمليات المالية التجارية والرأسمالية</t>
  </si>
  <si>
    <t>x رسوم نقل الملكية</t>
  </si>
  <si>
    <t>x الضرائب علي عوائد أذون وسندات الخزانة العامة</t>
  </si>
  <si>
    <t>* ضرائب ورسوم على السيارات</t>
  </si>
  <si>
    <t xml:space="preserve">x رسوم تنمية على تسيير السيارات </t>
  </si>
  <si>
    <t xml:space="preserve">x ضرائب ورسوم ذات صفة محلية على السيارات </t>
  </si>
  <si>
    <t xml:space="preserve">x ضرائب على السيارات الخاصة ( تضامن إجتماعى ) </t>
  </si>
  <si>
    <t xml:space="preserve">  = الضرائب على السلع والخدمات</t>
  </si>
  <si>
    <t>x على السلع المحلية</t>
  </si>
  <si>
    <t>x على البضائع المستوردة</t>
  </si>
  <si>
    <t>x  الخدمات المقدمة فى الفنادق والمطاعم السياحية</t>
  </si>
  <si>
    <t>x  خدمات التشغيل للغير</t>
  </si>
  <si>
    <t>x خدمات الاتصالات الدولية والمحلية</t>
  </si>
  <si>
    <t xml:space="preserve">x خدمات أخرى </t>
  </si>
  <si>
    <t>x  الشاى</t>
  </si>
  <si>
    <t>x  تبغ وسجائر</t>
  </si>
  <si>
    <t>x  الادوية</t>
  </si>
  <si>
    <t>x  زيوت طعام نباتيه</t>
  </si>
  <si>
    <t>x  زيوت وشحوم</t>
  </si>
  <si>
    <t>x  اسمنت</t>
  </si>
  <si>
    <t>x  الخدمات المهنية والاستشارية عدا خدمات الحرفيين</t>
  </si>
  <si>
    <t>x تبغ وسجائر</t>
  </si>
  <si>
    <t>* الضرائب على الخدمات الخاصة</t>
  </si>
  <si>
    <t>x رسم تنمية على تذاكر السفر إلى الخارج الصادرة فى مصر بالعملة المحلية</t>
  </si>
  <si>
    <t>x ضريبة الملاهى</t>
  </si>
  <si>
    <t>x الأتاوة على القمار</t>
  </si>
  <si>
    <t>x ايرادات غرامات وتعويضات قانون الضريبة على الدخل</t>
  </si>
  <si>
    <t>x مقابل التأخير فى الضرائب</t>
  </si>
  <si>
    <t>* ضرائب الدمغة (عدا دمغة الماهيات )</t>
  </si>
  <si>
    <t>x الدمغة على النماذج المدموغة وطوابع الدمغة</t>
  </si>
  <si>
    <t>x الدمغة على التأمين</t>
  </si>
  <si>
    <t>x الدمغة على المراهنات واليانصيب</t>
  </si>
  <si>
    <t>x الدمغة على أعمال البورصة</t>
  </si>
  <si>
    <t>x الدمغة على عقود اشتراكات المياه والنور والغاز والتليفون</t>
  </si>
  <si>
    <t>x الدمغة على استهلاك الغاز والكهرباء والبوتاجاز</t>
  </si>
  <si>
    <t>x الدمغة على الإعلانات</t>
  </si>
  <si>
    <t>x الدمغة على التصاريح والرخص الإدارية</t>
  </si>
  <si>
    <t>x الدمغة على الشهادات والإقرارات</t>
  </si>
  <si>
    <t>x الدمغة على العقود وما فى حكمها</t>
  </si>
  <si>
    <t>x الدمغة على وثائق الأحوال الشخصية</t>
  </si>
  <si>
    <t>x الدمغة على الإيصالات والمخالصات والفواتير</t>
  </si>
  <si>
    <t>x الدمغة على الأعمال والمحررات المصرفية وما فى حكمها</t>
  </si>
  <si>
    <t>x دمغة متنوعة</t>
  </si>
  <si>
    <t>* رسم تنمية الموارد ( عدا ما يزيد على 18 وعدا رسم التنميةعلى السيارات )</t>
  </si>
  <si>
    <t>x رسم تنمية على جوازات السفر</t>
  </si>
  <si>
    <t>x رسم تنمية على إقامة الأجانب وما يتعلق بها</t>
  </si>
  <si>
    <t>x رسم تنمية على طلب الحصول على الجنسية المصرية</t>
  </si>
  <si>
    <t>x رسم تنمية على مغادرة البلاد</t>
  </si>
  <si>
    <t>x رسم تنمية على رخص السلاح</t>
  </si>
  <si>
    <t>x رسم تنمية على المحررات وباقى الأوعية الخاضعة لضريبة الدمغة النوعية</t>
  </si>
  <si>
    <t>x رسم تنمية على استخراج صور المحررات من مصلحة الشهر العقارى</t>
  </si>
  <si>
    <t>x رسم تنمية على الشراء من الأسواق الحرة</t>
  </si>
  <si>
    <t xml:space="preserve">x رسم تنمية على الشاليهات والكباين والأكشاك التى تقع فى المصايف والمشاتى أيا كان نوعها </t>
  </si>
  <si>
    <t>x رسم تنمية على موارد أخرى</t>
  </si>
  <si>
    <t>x رسم تنمية على المحاجر</t>
  </si>
  <si>
    <t>x رسم تنمية على خدمات المحمول</t>
  </si>
  <si>
    <t>x رسم تنمية على تراخيص شركات الخدمات الرياضية المنشأة طبقا لقانون الرياضة</t>
  </si>
  <si>
    <t>* ضرائب على استخدام السلع والترخيص باستخدامها وتأدية الانشطة</t>
  </si>
  <si>
    <t>x الاتاوة على قناة السويس</t>
  </si>
  <si>
    <t>x الاتاوة على استخدام الطريق النهرى</t>
  </si>
  <si>
    <t>x رسوم ترخيص العمل للاجانب</t>
  </si>
  <si>
    <t>x إيرادات ورسوم ذات صفة محلية</t>
  </si>
  <si>
    <t>x المصروفات الادارية للعمليات الاستيرادية</t>
  </si>
  <si>
    <t>x رسوم الموانى والمنائر</t>
  </si>
  <si>
    <t>x رسوم الاجراءات القنصلية</t>
  </si>
  <si>
    <t>x رسوم حليج الاقطان</t>
  </si>
  <si>
    <t>x رسوم على جوازات السفر</t>
  </si>
  <si>
    <t>x رسوم تصاريح العمل</t>
  </si>
  <si>
    <t>x رسم صادر على الصادرات</t>
  </si>
  <si>
    <t xml:space="preserve">  = ضرائب التجارة الدولية</t>
  </si>
  <si>
    <t>* ضرائب على الواردات</t>
  </si>
  <si>
    <t>x ضرائب جمركية قيمية</t>
  </si>
  <si>
    <t xml:space="preserve">x ضرائب جمركية على السجائر والتبغ والدخان </t>
  </si>
  <si>
    <t>* ضرائب على التجارة الدولية أخرى</t>
  </si>
  <si>
    <t xml:space="preserve">x ايرادات الغرامات </t>
  </si>
  <si>
    <t>x ايرادات المضبوطات</t>
  </si>
  <si>
    <t xml:space="preserve">  = ضرائب أخرى</t>
  </si>
  <si>
    <t>* على الاعمال التجارية</t>
  </si>
  <si>
    <t xml:space="preserve">x ايرادات رؤوس أموال منقولة من البنك المركزى </t>
  </si>
  <si>
    <t>* المتحصلات بالوسائل الالكترونية</t>
  </si>
  <si>
    <t>x متحصلات الكترونية عن أذون تسوية</t>
  </si>
  <si>
    <t>x متحصلات الكترونية أخرى</t>
  </si>
  <si>
    <t>ـ المنح</t>
  </si>
  <si>
    <t xml:space="preserve">  = منح من حكومات أجنبية</t>
  </si>
  <si>
    <t xml:space="preserve">  = منح من منظمات دولية</t>
  </si>
  <si>
    <t xml:space="preserve">  = منح من جهات حكومية</t>
  </si>
  <si>
    <t>ـ الإيرادات الأخرى</t>
  </si>
  <si>
    <t xml:space="preserve">  = عوائد الملكية</t>
  </si>
  <si>
    <t>* الفوائد المحصلة</t>
  </si>
  <si>
    <t>x على السندات</t>
  </si>
  <si>
    <t>x على الإقراض</t>
  </si>
  <si>
    <t>x على إعادة الإقراض (تشمل فوائد القروض الخارجية المعاد أقراضها من الخزانة العامة)</t>
  </si>
  <si>
    <t>x فوائد دائنة</t>
  </si>
  <si>
    <t>* أرباح الأسهم</t>
  </si>
  <si>
    <t>x شركات القطاع الخاص</t>
  </si>
  <si>
    <t>x الهيئات الأقتصادية</t>
  </si>
  <si>
    <t>x شركات القطاع العام</t>
  </si>
  <si>
    <t>x شركات قطاع الأعمال العام</t>
  </si>
  <si>
    <t>x هيئة البترول</t>
  </si>
  <si>
    <t>x قناة السويس</t>
  </si>
  <si>
    <t>x أرباح أوراق مالية</t>
  </si>
  <si>
    <t>* عائد الإيجارات</t>
  </si>
  <si>
    <t>x اتاوة البترول</t>
  </si>
  <si>
    <t>x إيجار أراضى حكومية</t>
  </si>
  <si>
    <t>x إيرادات المرافق التى تديرها المحليات</t>
  </si>
  <si>
    <t>x أتاوة الذهب</t>
  </si>
  <si>
    <t>* عوائد ملكية أخرى</t>
  </si>
  <si>
    <t xml:space="preserve">  =  حصيلة بيع السلع والخدمات</t>
  </si>
  <si>
    <t>* إيرادات الخدمات</t>
  </si>
  <si>
    <t>x رسوم قيد وتسجيل ورقابة واشراف</t>
  </si>
  <si>
    <t>x الخدمات الجمركية</t>
  </si>
  <si>
    <t>x الخدمات الزراعية</t>
  </si>
  <si>
    <t>x الخدمات التعليمية</t>
  </si>
  <si>
    <t>x الخدمات الصحية</t>
  </si>
  <si>
    <t xml:space="preserve">x الخدمات الثقافية </t>
  </si>
  <si>
    <t>x خدمات الاسكان والتعمير</t>
  </si>
  <si>
    <t xml:space="preserve">x الخدمات الاجتماعية </t>
  </si>
  <si>
    <t>x الخدمات التموينية</t>
  </si>
  <si>
    <t>x خدمات القوى العاملة</t>
  </si>
  <si>
    <t>x خدمات الطرق والمواصلات</t>
  </si>
  <si>
    <t>x خدمات الشباب والرياضة</t>
  </si>
  <si>
    <t>x الخدمات البيطرية</t>
  </si>
  <si>
    <t>x مبيعات بضائع</t>
  </si>
  <si>
    <t>x ايرادات المشروعات الانتاجية</t>
  </si>
  <si>
    <t>x ايجار المرافق العامة</t>
  </si>
  <si>
    <t>x ايجار المبانى الحكومية</t>
  </si>
  <si>
    <t>x مقابل الاشراف والادارة على الشركات</t>
  </si>
  <si>
    <t>x موارد جارية من الصناديق والحسابات الخاصة</t>
  </si>
  <si>
    <t>x المحصل مقابل تأدية خدمات</t>
  </si>
  <si>
    <t>x مقابل تأدية اعمال بعض المصالح للمصالح الاخرى</t>
  </si>
  <si>
    <t>x ايرادات البرامج التدريبية</t>
  </si>
  <si>
    <t>x عمولة تحصيل</t>
  </si>
  <si>
    <t>x مقابل خدمات سلطة التصديق الإلكترونى الحكومية</t>
  </si>
  <si>
    <t>x مبالغ محصلة من الجهات الغير داخلة في الموازنة العامة للدولة مقابل ضمان وزارة المالية لها</t>
  </si>
  <si>
    <t>xحصة الخزانة العامة من حصيلة الاربعون قرش المخصصة للهيئة العامة للتأمين الصحي</t>
  </si>
  <si>
    <t>* إيرادات بيع السلع</t>
  </si>
  <si>
    <t>x  حصيلة بيع المخزون السلعى</t>
  </si>
  <si>
    <t xml:space="preserve">  =  تعويضات وغرامات </t>
  </si>
  <si>
    <t>* غرامات العقوبات والمصادرات</t>
  </si>
  <si>
    <t>x ايرادات النقد المصادر</t>
  </si>
  <si>
    <t>x حصيلة الاموال المستردة</t>
  </si>
  <si>
    <t>x التعويضات الناتجة عن المخالفات الاستيرادية</t>
  </si>
  <si>
    <t>x تعويضات عن الممارسات الضارة فى التجارة الدولية</t>
  </si>
  <si>
    <t>x حصيلة صندوق الغرامات والجزاءات</t>
  </si>
  <si>
    <t>x حصيلة الغرامات</t>
  </si>
  <si>
    <t xml:space="preserve">x أخرى </t>
  </si>
  <si>
    <t xml:space="preserve">  =  التحويلات الاختيارية</t>
  </si>
  <si>
    <t>* جـــارية</t>
  </si>
  <si>
    <t>x ايرادات انشطة مختلفة</t>
  </si>
  <si>
    <t>* رأسـمالية</t>
  </si>
  <si>
    <t>x  مساعدات وتبرعات محلية لتمويل الأستثمارات</t>
  </si>
  <si>
    <t>x  مساعدات وتبرعات أجنبية لتمويل الأستثمارات</t>
  </si>
  <si>
    <t xml:space="preserve">  =  ايرادات متنوعة</t>
  </si>
  <si>
    <t>* جــارية</t>
  </si>
  <si>
    <t>x مبالغ معلاه دائنة مضت عليها المدة القانونية</t>
  </si>
  <si>
    <t>x ايرادات سنوات سابقة</t>
  </si>
  <si>
    <t>x مقابل اشتراك العاملين بالسيارات</t>
  </si>
  <si>
    <t>x ايرادات اسواق</t>
  </si>
  <si>
    <t>x ايرادات أخرى مختلفة</t>
  </si>
  <si>
    <t>Xحصيلة التصالح في مخالفات البناء وتقنين أوضاعها</t>
  </si>
  <si>
    <t>* رأسمــالية</t>
  </si>
  <si>
    <t>x نقص الرصيد المدين للدفعات المقدمة  لتمويل الأستثمارات</t>
  </si>
  <si>
    <t>x موارد ومصادر رأسمالية أخرى لتمويل الأستثمارات</t>
  </si>
  <si>
    <t>x حصيلة بيع أصول غير انتاجية (أراضى)</t>
  </si>
  <si>
    <t>x حصيلة بيع أصول انتاجية (مساكن وسيارات وغيرها)</t>
  </si>
  <si>
    <t>x ايرادات رأسمالية أخرى</t>
  </si>
  <si>
    <t># المتحصلات من الحيازة</t>
  </si>
  <si>
    <t>x الأجر الوظيفى</t>
  </si>
  <si>
    <t xml:space="preserve">x المكافات الشاملة (خبراء  اجانب) </t>
  </si>
  <si>
    <t xml:space="preserve">x مكافات الاساتذه غير المتفرغين </t>
  </si>
  <si>
    <t xml:space="preserve"> xالحافز المالى الاضافى </t>
  </si>
  <si>
    <t>x حافز جذب العمالة</t>
  </si>
  <si>
    <t xml:space="preserve"> x تكاليف حافز اثابة اضافى</t>
  </si>
  <si>
    <t xml:space="preserve"> x حوافز الأداء للمعلمين</t>
  </si>
  <si>
    <t xml:space="preserve"> x حافز الجودة</t>
  </si>
  <si>
    <t>x حافز الإدارة المدرسية</t>
  </si>
  <si>
    <t>x صيانة الاجهزة الطبية</t>
  </si>
  <si>
    <t>x نفقات خدمات التصديق الالكترونى الحكومية</t>
  </si>
  <si>
    <t>* لمؤسسات غيرمالية</t>
  </si>
  <si>
    <t>* لمؤسسات مالية</t>
  </si>
  <si>
    <t>* نفقات إيرادية مؤجلة ( تشغيل )</t>
  </si>
  <si>
    <t>x  الأجور للمشروعات الإستثمارية</t>
  </si>
  <si>
    <t>جملة المصروفات</t>
  </si>
  <si>
    <t>الباب السادس - شراء الاصول غير المالية (الاستثمارات)</t>
  </si>
  <si>
    <t>الباب الخامس -المصروفات الاخري</t>
  </si>
  <si>
    <t>الباب الرابع - الدعم والمنح والمزايا الاجتماعية</t>
  </si>
  <si>
    <t>الباب الثالث - الفوائد</t>
  </si>
  <si>
    <t>الباب الثاني - شراء السلع والخدمات</t>
  </si>
  <si>
    <t>الباب الاول - الاجور والتعويضات للعاملين</t>
  </si>
  <si>
    <t>الربط المعدل</t>
  </si>
  <si>
    <t>الربط الأصلي</t>
  </si>
  <si>
    <t>البيــــــــــان</t>
  </si>
  <si>
    <t>بالمليون الجنيه</t>
  </si>
  <si>
    <t>ختامي السنة المالية 2021/2020</t>
  </si>
  <si>
    <t>ختامى السنة المالية 2022/2021</t>
  </si>
  <si>
    <t>ختامى السنة المالية 2023/2022</t>
  </si>
  <si>
    <t>مبررات الاعتماد الإضافي</t>
  </si>
  <si>
    <t>الاجمالي العام</t>
  </si>
  <si>
    <t>x دعم السلع التموينية والمزراعين</t>
  </si>
  <si>
    <t>x دعم الطاقة</t>
  </si>
  <si>
    <t>x دعم الانتاج الصناعى وتنمية الصعيد</t>
  </si>
  <si>
    <t>المصروفات بالتقسيم الاقتصادي</t>
  </si>
  <si>
    <t>الموارد بالتقسيم الاقتصادي</t>
  </si>
  <si>
    <t>التقسيم الاداري للمصروفات</t>
  </si>
  <si>
    <t>20000000</t>
  </si>
  <si>
    <t>21000000</t>
  </si>
  <si>
    <t>21100000</t>
  </si>
  <si>
    <t>21110000</t>
  </si>
  <si>
    <t>21110100</t>
  </si>
  <si>
    <t>21110101</t>
  </si>
  <si>
    <t>21110102</t>
  </si>
  <si>
    <t>21110103</t>
  </si>
  <si>
    <t>21110104</t>
  </si>
  <si>
    <t>21110105</t>
  </si>
  <si>
    <t>21110106</t>
  </si>
  <si>
    <t>21110200</t>
  </si>
  <si>
    <t>21110201</t>
  </si>
  <si>
    <t>21110202</t>
  </si>
  <si>
    <t>21110203</t>
  </si>
  <si>
    <t>21110204</t>
  </si>
  <si>
    <t>21110205</t>
  </si>
  <si>
    <t>21110206</t>
  </si>
  <si>
    <t>21110207</t>
  </si>
  <si>
    <t>21110208</t>
  </si>
  <si>
    <t>21110300</t>
  </si>
  <si>
    <t>21110301</t>
  </si>
  <si>
    <t>21110302</t>
  </si>
  <si>
    <t>21110303</t>
  </si>
  <si>
    <t>21110304</t>
  </si>
  <si>
    <t>21110305</t>
  </si>
  <si>
    <t>21110306</t>
  </si>
  <si>
    <t>21110307</t>
  </si>
  <si>
    <t>21110308</t>
  </si>
  <si>
    <t>21110309</t>
  </si>
  <si>
    <t>21110310</t>
  </si>
  <si>
    <t>21110311</t>
  </si>
  <si>
    <t>21110312</t>
  </si>
  <si>
    <t>21110313</t>
  </si>
  <si>
    <t>21110314</t>
  </si>
  <si>
    <t>21110315</t>
  </si>
  <si>
    <t>21110316</t>
  </si>
  <si>
    <t>21110318</t>
  </si>
  <si>
    <t>21110319</t>
  </si>
  <si>
    <t>21110320</t>
  </si>
  <si>
    <t>21110321</t>
  </si>
  <si>
    <t>21110322</t>
  </si>
  <si>
    <t>21110323</t>
  </si>
  <si>
    <t>21110324</t>
  </si>
  <si>
    <t>21110325</t>
  </si>
  <si>
    <t>21110326</t>
  </si>
  <si>
    <t>21110327</t>
  </si>
  <si>
    <t>21110328</t>
  </si>
  <si>
    <t>21110329</t>
  </si>
  <si>
    <t>21110330</t>
  </si>
  <si>
    <t>21110331</t>
  </si>
  <si>
    <t>21110400</t>
  </si>
  <si>
    <t>21110401</t>
  </si>
  <si>
    <t>21110402</t>
  </si>
  <si>
    <t>21110403</t>
  </si>
  <si>
    <t>21110404</t>
  </si>
  <si>
    <t>21110405</t>
  </si>
  <si>
    <t>21110406</t>
  </si>
  <si>
    <t>21110407</t>
  </si>
  <si>
    <t>21110408</t>
  </si>
  <si>
    <t>21110409</t>
  </si>
  <si>
    <t>21110410</t>
  </si>
  <si>
    <t>21110411</t>
  </si>
  <si>
    <t>21110412</t>
  </si>
  <si>
    <t>21110413</t>
  </si>
  <si>
    <t>21110415</t>
  </si>
  <si>
    <t>21110417</t>
  </si>
  <si>
    <t>21110418</t>
  </si>
  <si>
    <t>21110419</t>
  </si>
  <si>
    <t>21110421</t>
  </si>
  <si>
    <t>21110423</t>
  </si>
  <si>
    <t xml:space="preserve"> x بدل سماعة للتليفون و اللاسلكى</t>
  </si>
  <si>
    <t>21110425</t>
  </si>
  <si>
    <t>21110427</t>
  </si>
  <si>
    <t>21110428</t>
  </si>
  <si>
    <t>21110430</t>
  </si>
  <si>
    <t>21110431</t>
  </si>
  <si>
    <t>21110433</t>
  </si>
  <si>
    <t>21110434</t>
  </si>
  <si>
    <t>21110435</t>
  </si>
  <si>
    <t>21110436</t>
  </si>
  <si>
    <t>21110437</t>
  </si>
  <si>
    <t>21110438</t>
  </si>
  <si>
    <t>21110439</t>
  </si>
  <si>
    <t>21110440</t>
  </si>
  <si>
    <t>21110441</t>
  </si>
  <si>
    <t>21110442</t>
  </si>
  <si>
    <t>21110443</t>
  </si>
  <si>
    <t>21110444</t>
  </si>
  <si>
    <t>21110445</t>
  </si>
  <si>
    <t>21110446</t>
  </si>
  <si>
    <t>21110447</t>
  </si>
  <si>
    <t>21110448</t>
  </si>
  <si>
    <t>21110449</t>
  </si>
  <si>
    <t>21110500</t>
  </si>
  <si>
    <t>21110502</t>
  </si>
  <si>
    <t>21110503</t>
  </si>
  <si>
    <t>21110504</t>
  </si>
  <si>
    <t>21110505</t>
  </si>
  <si>
    <t>21110506</t>
  </si>
  <si>
    <t>21110507</t>
  </si>
  <si>
    <t>21110508</t>
  </si>
  <si>
    <t>21110509</t>
  </si>
  <si>
    <t>21110510</t>
  </si>
  <si>
    <t>21110512</t>
  </si>
  <si>
    <t>21110600</t>
  </si>
  <si>
    <t>21110601</t>
  </si>
  <si>
    <t>21110602</t>
  </si>
  <si>
    <t>21110603</t>
  </si>
  <si>
    <t>21110604</t>
  </si>
  <si>
    <t>21110605</t>
  </si>
  <si>
    <t>21120000</t>
  </si>
  <si>
    <t>21120100</t>
  </si>
  <si>
    <t>21120101</t>
  </si>
  <si>
    <t>21120102</t>
  </si>
  <si>
    <t>21120103</t>
  </si>
  <si>
    <t>x اشتراكات المدة السابقة</t>
  </si>
  <si>
    <t>21120104</t>
  </si>
  <si>
    <t>21120200</t>
  </si>
  <si>
    <t>21120201</t>
  </si>
  <si>
    <t>21120202</t>
  </si>
  <si>
    <t>21120203</t>
  </si>
  <si>
    <t>21120204</t>
  </si>
  <si>
    <t>21130000</t>
  </si>
  <si>
    <t>21130100</t>
  </si>
  <si>
    <t>21130101</t>
  </si>
  <si>
    <t>21130200</t>
  </si>
  <si>
    <t>21200000</t>
  </si>
  <si>
    <t>21210000</t>
  </si>
  <si>
    <t>21210100</t>
  </si>
  <si>
    <t>21210101</t>
  </si>
  <si>
    <t>21210102</t>
  </si>
  <si>
    <t>21210103</t>
  </si>
  <si>
    <t>21210104</t>
  </si>
  <si>
    <t>21210200</t>
  </si>
  <si>
    <t>21210201</t>
  </si>
  <si>
    <t>x فحومات</t>
  </si>
  <si>
    <t>21210202</t>
  </si>
  <si>
    <t>21210203</t>
  </si>
  <si>
    <t>21210204</t>
  </si>
  <si>
    <t>21210300</t>
  </si>
  <si>
    <t>21210301</t>
  </si>
  <si>
    <t>21210302</t>
  </si>
  <si>
    <t>21210400</t>
  </si>
  <si>
    <t>21210401</t>
  </si>
  <si>
    <t>21210402</t>
  </si>
  <si>
    <t>21210500</t>
  </si>
  <si>
    <t>21210501</t>
  </si>
  <si>
    <t>21210502</t>
  </si>
  <si>
    <t>21210600</t>
  </si>
  <si>
    <t>21210601</t>
  </si>
  <si>
    <t>21210602</t>
  </si>
  <si>
    <t>21210603</t>
  </si>
  <si>
    <t>21210604</t>
  </si>
  <si>
    <t>21210700</t>
  </si>
  <si>
    <t>21210701</t>
  </si>
  <si>
    <t>21210702</t>
  </si>
  <si>
    <t>21210800</t>
  </si>
  <si>
    <t>21210801</t>
  </si>
  <si>
    <t>21210802</t>
  </si>
  <si>
    <t>21210803</t>
  </si>
  <si>
    <t>21210804</t>
  </si>
  <si>
    <t>21210805</t>
  </si>
  <si>
    <t>21210806</t>
  </si>
  <si>
    <t>21210900</t>
  </si>
  <si>
    <t>21210901</t>
  </si>
  <si>
    <t>21220000</t>
  </si>
  <si>
    <t>21220100</t>
  </si>
  <si>
    <t>21220101</t>
  </si>
  <si>
    <t>21220102</t>
  </si>
  <si>
    <t>21220103</t>
  </si>
  <si>
    <t>21220104</t>
  </si>
  <si>
    <t>21220105</t>
  </si>
  <si>
    <t>21220106</t>
  </si>
  <si>
    <t>21220107</t>
  </si>
  <si>
    <t>21220108</t>
  </si>
  <si>
    <t>21220109</t>
  </si>
  <si>
    <t>21220110</t>
  </si>
  <si>
    <t>21220111</t>
  </si>
  <si>
    <t>21220200</t>
  </si>
  <si>
    <t>21220201</t>
  </si>
  <si>
    <t>21220202</t>
  </si>
  <si>
    <t>21220203</t>
  </si>
  <si>
    <t>21220204</t>
  </si>
  <si>
    <t>21220205</t>
  </si>
  <si>
    <t>21220206</t>
  </si>
  <si>
    <t>21220207</t>
  </si>
  <si>
    <t>21220300</t>
  </si>
  <si>
    <t>21220301</t>
  </si>
  <si>
    <t>21220302</t>
  </si>
  <si>
    <t>21220303</t>
  </si>
  <si>
    <t>21220304</t>
  </si>
  <si>
    <t>21220305</t>
  </si>
  <si>
    <t>21220306</t>
  </si>
  <si>
    <t>21220400</t>
  </si>
  <si>
    <t>21220401</t>
  </si>
  <si>
    <t>21220402</t>
  </si>
  <si>
    <t>21220403</t>
  </si>
  <si>
    <t>21220404</t>
  </si>
  <si>
    <t>21220405</t>
  </si>
  <si>
    <t>21220406</t>
  </si>
  <si>
    <t>21220407</t>
  </si>
  <si>
    <t>21220408</t>
  </si>
  <si>
    <t>21220409</t>
  </si>
  <si>
    <t>21220410</t>
  </si>
  <si>
    <t>21220411</t>
  </si>
  <si>
    <t>21220500</t>
  </si>
  <si>
    <t>21220501</t>
  </si>
  <si>
    <t>21220502</t>
  </si>
  <si>
    <t>21220503</t>
  </si>
  <si>
    <t>x تلغراف</t>
  </si>
  <si>
    <t>21220504</t>
  </si>
  <si>
    <t>21220505</t>
  </si>
  <si>
    <t>21220506</t>
  </si>
  <si>
    <t>21220507</t>
  </si>
  <si>
    <t>21220508</t>
  </si>
  <si>
    <t>21220600</t>
  </si>
  <si>
    <t>21220601</t>
  </si>
  <si>
    <t>21220602</t>
  </si>
  <si>
    <t>21220603</t>
  </si>
  <si>
    <t>21220604</t>
  </si>
  <si>
    <t>21220605</t>
  </si>
  <si>
    <t>21220606</t>
  </si>
  <si>
    <t>21220700</t>
  </si>
  <si>
    <t>21220701</t>
  </si>
  <si>
    <t>21220702</t>
  </si>
  <si>
    <t>21220800</t>
  </si>
  <si>
    <t>21220801</t>
  </si>
  <si>
    <t>21220802</t>
  </si>
  <si>
    <t>21220803</t>
  </si>
  <si>
    <t>21220900</t>
  </si>
  <si>
    <t>21220901</t>
  </si>
  <si>
    <t>21220902</t>
  </si>
  <si>
    <t>21221000</t>
  </si>
  <si>
    <t>21221001</t>
  </si>
  <si>
    <t>21221002</t>
  </si>
  <si>
    <t>21221003</t>
  </si>
  <si>
    <t>21221004</t>
  </si>
  <si>
    <t>21221005</t>
  </si>
  <si>
    <t>21221006</t>
  </si>
  <si>
    <t>21221008</t>
  </si>
  <si>
    <t>21221009</t>
  </si>
  <si>
    <t>21221010</t>
  </si>
  <si>
    <t>21221011</t>
  </si>
  <si>
    <t>21221012</t>
  </si>
  <si>
    <t>21221014</t>
  </si>
  <si>
    <t>21230000</t>
  </si>
  <si>
    <t>21230100</t>
  </si>
  <si>
    <t>21230101</t>
  </si>
  <si>
    <t>21230200</t>
  </si>
  <si>
    <t>21300000</t>
  </si>
  <si>
    <t>21310000</t>
  </si>
  <si>
    <t>21310100</t>
  </si>
  <si>
    <t>21310101</t>
  </si>
  <si>
    <t>21310102</t>
  </si>
  <si>
    <t>21320000</t>
  </si>
  <si>
    <t>21320100</t>
  </si>
  <si>
    <t>21320101</t>
  </si>
  <si>
    <t>21320104</t>
  </si>
  <si>
    <t>21320105</t>
  </si>
  <si>
    <t>21320106</t>
  </si>
  <si>
    <t>21320107</t>
  </si>
  <si>
    <t>21320110</t>
  </si>
  <si>
    <t>21320113</t>
  </si>
  <si>
    <t>21320200</t>
  </si>
  <si>
    <t>21320202</t>
  </si>
  <si>
    <t>21320203</t>
  </si>
  <si>
    <t>21400000</t>
  </si>
  <si>
    <t>21410000</t>
  </si>
  <si>
    <t>21410100</t>
  </si>
  <si>
    <t>21410101</t>
  </si>
  <si>
    <t>21410102</t>
  </si>
  <si>
    <t>21410104</t>
  </si>
  <si>
    <t>x دعم المزارعين</t>
  </si>
  <si>
    <t>21410105</t>
  </si>
  <si>
    <t>x دعم الكهرباء</t>
  </si>
  <si>
    <t>21410106</t>
  </si>
  <si>
    <t>21410107</t>
  </si>
  <si>
    <t>21410108</t>
  </si>
  <si>
    <t>21410109</t>
  </si>
  <si>
    <t>x دعم تنمية الصعيد</t>
  </si>
  <si>
    <t>21410110</t>
  </si>
  <si>
    <t>21410200</t>
  </si>
  <si>
    <t>21410201</t>
  </si>
  <si>
    <t>21410202</t>
  </si>
  <si>
    <t>21410203</t>
  </si>
  <si>
    <t>21420000</t>
  </si>
  <si>
    <t>21420100</t>
  </si>
  <si>
    <t>21420200</t>
  </si>
  <si>
    <t>21420300</t>
  </si>
  <si>
    <t>21430000</t>
  </si>
  <si>
    <t>21430100</t>
  </si>
  <si>
    <t>21430101</t>
  </si>
  <si>
    <t>21430102</t>
  </si>
  <si>
    <t>21430104</t>
  </si>
  <si>
    <t>21430200</t>
  </si>
  <si>
    <t>21430201</t>
  </si>
  <si>
    <t>21430202</t>
  </si>
  <si>
    <t>21430203</t>
  </si>
  <si>
    <t>21430300</t>
  </si>
  <si>
    <t>21430301</t>
  </si>
  <si>
    <t>21430302</t>
  </si>
  <si>
    <t>21430303</t>
  </si>
  <si>
    <t>21430304</t>
  </si>
  <si>
    <t>21430305</t>
  </si>
  <si>
    <t>21430400</t>
  </si>
  <si>
    <t>21430401</t>
  </si>
  <si>
    <t>21430403</t>
  </si>
  <si>
    <t>21430404</t>
  </si>
  <si>
    <t>21440000</t>
  </si>
  <si>
    <t>21500000</t>
  </si>
  <si>
    <t>21510000</t>
  </si>
  <si>
    <t>21510100</t>
  </si>
  <si>
    <t>21510101</t>
  </si>
  <si>
    <t>21510102</t>
  </si>
  <si>
    <t>21510103</t>
  </si>
  <si>
    <t>21510104</t>
  </si>
  <si>
    <t>21510105</t>
  </si>
  <si>
    <t>21510106</t>
  </si>
  <si>
    <t>21510107</t>
  </si>
  <si>
    <t>21510109</t>
  </si>
  <si>
    <t>21510110</t>
  </si>
  <si>
    <t xml:space="preserve"> x مقابل الإعفاءات الضريبية</t>
  </si>
  <si>
    <t>21510200</t>
  </si>
  <si>
    <t>21510201</t>
  </si>
  <si>
    <t>21510202</t>
  </si>
  <si>
    <t>21510300</t>
  </si>
  <si>
    <t>21510301</t>
  </si>
  <si>
    <t>21510303</t>
  </si>
  <si>
    <t>21510304</t>
  </si>
  <si>
    <t>21520000</t>
  </si>
  <si>
    <t>21600000</t>
  </si>
  <si>
    <t>21610000</t>
  </si>
  <si>
    <t>21610100</t>
  </si>
  <si>
    <t>21610101</t>
  </si>
  <si>
    <t>21610102</t>
  </si>
  <si>
    <t>21610103</t>
  </si>
  <si>
    <t>21610104</t>
  </si>
  <si>
    <t>21610105</t>
  </si>
  <si>
    <t>21610106</t>
  </si>
  <si>
    <t>21610107</t>
  </si>
  <si>
    <t>21610108</t>
  </si>
  <si>
    <t>21610109</t>
  </si>
  <si>
    <t>21610110</t>
  </si>
  <si>
    <t>21610200</t>
  </si>
  <si>
    <t>21610201</t>
  </si>
  <si>
    <t>21610202</t>
  </si>
  <si>
    <t>21610203</t>
  </si>
  <si>
    <t>21610204</t>
  </si>
  <si>
    <t>21610205</t>
  </si>
  <si>
    <t>21610206</t>
  </si>
  <si>
    <t>21610207</t>
  </si>
  <si>
    <t>21610208</t>
  </si>
  <si>
    <t>21610209</t>
  </si>
  <si>
    <t>21620000</t>
  </si>
  <si>
    <t>21620100</t>
  </si>
  <si>
    <t>21620101</t>
  </si>
  <si>
    <t>21620102</t>
  </si>
  <si>
    <t>21620103</t>
  </si>
  <si>
    <t>21630000</t>
  </si>
  <si>
    <t>21630100</t>
  </si>
  <si>
    <t>21630101</t>
  </si>
  <si>
    <t>21630102</t>
  </si>
  <si>
    <t>21630103</t>
  </si>
  <si>
    <t>21630104</t>
  </si>
  <si>
    <t>21630105</t>
  </si>
  <si>
    <t>21630106</t>
  </si>
  <si>
    <t>21630107</t>
  </si>
  <si>
    <t>21640000</t>
  </si>
  <si>
    <t>22000000</t>
  </si>
  <si>
    <t>23000000</t>
  </si>
  <si>
    <t>10000000</t>
  </si>
  <si>
    <t>11000000</t>
  </si>
  <si>
    <t>11100000</t>
  </si>
  <si>
    <t>11110000</t>
  </si>
  <si>
    <t>11110100</t>
  </si>
  <si>
    <t>11110101</t>
  </si>
  <si>
    <t>11110103</t>
  </si>
  <si>
    <t>11110200</t>
  </si>
  <si>
    <t>11110201</t>
  </si>
  <si>
    <t>11110203</t>
  </si>
  <si>
    <t>11110206</t>
  </si>
  <si>
    <t>11110300</t>
  </si>
  <si>
    <t>11110301</t>
  </si>
  <si>
    <t>11110303</t>
  </si>
  <si>
    <t>x ضريبة توزيعات وأرباح رأسمالية</t>
  </si>
  <si>
    <t>11110400</t>
  </si>
  <si>
    <t>11110401</t>
  </si>
  <si>
    <t>11110402</t>
  </si>
  <si>
    <t>11110404</t>
  </si>
  <si>
    <t>11120000</t>
  </si>
  <si>
    <t>11120100</t>
  </si>
  <si>
    <t>11120101</t>
  </si>
  <si>
    <t>11120102</t>
  </si>
  <si>
    <t>11120105</t>
  </si>
  <si>
    <t>11120200</t>
  </si>
  <si>
    <t>11120201</t>
  </si>
  <si>
    <t>11120202</t>
  </si>
  <si>
    <t>11120300</t>
  </si>
  <si>
    <t>11120301</t>
  </si>
  <si>
    <t>11120302</t>
  </si>
  <si>
    <t>x رسوم تنمية على السيارات الجديدة المنتجة محلياً وجميع السيارات المستوردة من الخارج</t>
  </si>
  <si>
    <t>11120303</t>
  </si>
  <si>
    <t>11120304</t>
  </si>
  <si>
    <t>11130000</t>
  </si>
  <si>
    <t>11130100</t>
  </si>
  <si>
    <t>* الضريبة علي القيمة المضافة</t>
  </si>
  <si>
    <t>11130101</t>
  </si>
  <si>
    <t>11130102</t>
  </si>
  <si>
    <t>11130200</t>
  </si>
  <si>
    <t>* ضريبة القيمة المضافة على الخدمات</t>
  </si>
  <si>
    <t>11130201</t>
  </si>
  <si>
    <t>11130202</t>
  </si>
  <si>
    <t>11130203</t>
  </si>
  <si>
    <t>11130204</t>
  </si>
  <si>
    <t>11130300</t>
  </si>
  <si>
    <t xml:space="preserve">* ضرائب على سلع وخدمات جدول رقم "1" محلية  </t>
  </si>
  <si>
    <t>11130301</t>
  </si>
  <si>
    <t>11130303</t>
  </si>
  <si>
    <t>x مياه غازيه صودا أو مياه غازية معطرة ومحلاه أو غير محلاه معبئة في زجاجات أو أوعية أخرى(ضريبة جدول+ضريبة قيمة مضافة)</t>
  </si>
  <si>
    <t>11130304</t>
  </si>
  <si>
    <t>x الجعة (البيره) غير الكحولية (ضريبة جدول+ضريبة قيمة مضافة)</t>
  </si>
  <si>
    <t>11130305</t>
  </si>
  <si>
    <t>11130306</t>
  </si>
  <si>
    <t>x  منتجات النفط</t>
  </si>
  <si>
    <t>11130307</t>
  </si>
  <si>
    <t>x  كحول إيثلي نقي غير محول ، كحول محول ، نبيذ عنب طازج وعصير عنب ، مشروبات روحية وكحولية محلاه ومعطرة وأخرى (ضريبة جدول+ضريبة قيمة مضافة)</t>
  </si>
  <si>
    <t>11130308</t>
  </si>
  <si>
    <t>11130309</t>
  </si>
  <si>
    <t>11130310</t>
  </si>
  <si>
    <t>11130311</t>
  </si>
  <si>
    <t>11130312</t>
  </si>
  <si>
    <t>x  الجعة (البيرة) الكحولية (ضريبة جدول+ضريبة قيمة مضافة)</t>
  </si>
  <si>
    <t>11130313</t>
  </si>
  <si>
    <t>x  محضرات عطور أوتطرية أوتجميل ومنتجات معده للعناية بالجلد أوالشعر (ضريبة جدول+ضريبة قيمة مضافة)</t>
  </si>
  <si>
    <t>11130314</t>
  </si>
  <si>
    <t>x  المقرمشات والمنجات المصنعة من دقيق والحلوى من عجين عدا الخبز بجميع أنواعة</t>
  </si>
  <si>
    <t>11130315</t>
  </si>
  <si>
    <t>x  البطاطس المصنعة (الشيبس وإبداله)</t>
  </si>
  <si>
    <t>11130316</t>
  </si>
  <si>
    <t>x  الاسمدة والمبيدات الزراعية</t>
  </si>
  <si>
    <t>11130317</t>
  </si>
  <si>
    <t>x  الجبس</t>
  </si>
  <si>
    <t>11130318</t>
  </si>
  <si>
    <t>x  الصابون والمنظفات الصناعية للاستخدام المنزلي</t>
  </si>
  <si>
    <t>11130319</t>
  </si>
  <si>
    <t>x  التليفزيونات (أكبر من 32بوصة) الثلاجات (أكبر من 16 قدم) الديب فريز(ضريبة جدول+ضريبة قيمة مضافة)</t>
  </si>
  <si>
    <t>11130320</t>
  </si>
  <si>
    <t>x  أجهزة تكييف الهواء ووحداتها المستقلة (ضريبة جدول+ضريبة قيمة مضافة)</t>
  </si>
  <si>
    <t>11130322</t>
  </si>
  <si>
    <t>x  سيارات ركوب حتي 1600 سم3 أو ذات المحركات الدوارة فيما عدا المركبات ذات الثلاث عجلات التى تعمل بمحرك دراجة نارية (ضريبة جدول+ضريبة قيمة مضافة)</t>
  </si>
  <si>
    <t>11130323</t>
  </si>
  <si>
    <t>x  سيارات ركوب 1601 سم3 حتي 2000 سم3 أو ذات المحركات الدوارة وسيارات نقل البضائع والاشخاص معاً وسيارات الجيب وسيارات رحلات ومعسكرات مجهزة للمعيشية ومقطورات مجهزة للرحلات (ضريبة جدول+ضريبة قيمة مضافة)</t>
  </si>
  <si>
    <t>11130325</t>
  </si>
  <si>
    <t>x  المقاولات وأعمال التشييد والبناء(توريد وتركيب)</t>
  </si>
  <si>
    <t>11130326</t>
  </si>
  <si>
    <t>x  النقل المكيف بين المحافظات (أتوبيس ـ سكة حديد)</t>
  </si>
  <si>
    <t>11130327</t>
  </si>
  <si>
    <t>11130328</t>
  </si>
  <si>
    <t>x  الانتاج الاعلامي والبرامجي والافلام السينمائية والتليفزيونية والتسجيلية والوثائقية وأعمال الدراما التليفزيونية والاذاعة والمسرحية</t>
  </si>
  <si>
    <t>11130329</t>
  </si>
  <si>
    <t>x  خدمات الاتصالات عن طريق شبكات المحمول (ضريبة جدول+ضريبة قيمة مضافة)</t>
  </si>
  <si>
    <t>11130400</t>
  </si>
  <si>
    <t xml:space="preserve">* ضرائب على سلع وخدمات جدول رقم "1"  المستوردة </t>
  </si>
  <si>
    <t>11130405</t>
  </si>
  <si>
    <t>11130500</t>
  </si>
  <si>
    <t>11130502</t>
  </si>
  <si>
    <t>11130503</t>
  </si>
  <si>
    <t>11130504</t>
  </si>
  <si>
    <t>11130505</t>
  </si>
  <si>
    <t>11130506</t>
  </si>
  <si>
    <t>11130507</t>
  </si>
  <si>
    <t>11130600</t>
  </si>
  <si>
    <t>11130601</t>
  </si>
  <si>
    <t>11130602</t>
  </si>
  <si>
    <t>11130603</t>
  </si>
  <si>
    <t>11130604</t>
  </si>
  <si>
    <t>11130605</t>
  </si>
  <si>
    <t>11130606</t>
  </si>
  <si>
    <t>11130607</t>
  </si>
  <si>
    <t>11130609</t>
  </si>
  <si>
    <t>11130611</t>
  </si>
  <si>
    <t>11130612</t>
  </si>
  <si>
    <t>11130613</t>
  </si>
  <si>
    <t>11130617</t>
  </si>
  <si>
    <t>11130618</t>
  </si>
  <si>
    <t>11130623</t>
  </si>
  <si>
    <t>11130700</t>
  </si>
  <si>
    <t>11130701</t>
  </si>
  <si>
    <t>11130702</t>
  </si>
  <si>
    <t>11130703</t>
  </si>
  <si>
    <t>11130704</t>
  </si>
  <si>
    <t>11130705</t>
  </si>
  <si>
    <t>11130706</t>
  </si>
  <si>
    <t>11130707</t>
  </si>
  <si>
    <t>11130709</t>
  </si>
  <si>
    <t>11130710</t>
  </si>
  <si>
    <t>x رسم تنمية على الحفلات والخدمات الترفيهية التى تقام فى الفنادق والمحلات العامة السياحية</t>
  </si>
  <si>
    <t>11130711</t>
  </si>
  <si>
    <t>11130712</t>
  </si>
  <si>
    <t>11130713</t>
  </si>
  <si>
    <t>11130715</t>
  </si>
  <si>
    <t>x رسم تنمية على عقود شراء او بيع او اعارة او تجديد او غيرها</t>
  </si>
  <si>
    <t>11130716</t>
  </si>
  <si>
    <t>11130717</t>
  </si>
  <si>
    <t>x رسم تنمية على أغذية الكلاب والقطط والطيور الاليفة للزينة</t>
  </si>
  <si>
    <t>11130718</t>
  </si>
  <si>
    <t>x رسم تنمية على منتج البنزين بانواعه ومنتج السولار</t>
  </si>
  <si>
    <t>11130719</t>
  </si>
  <si>
    <t>x رسم تنمية على أجهزة التليفون المحمول واجزاءه وجميع الاكسسوارات الخاصة به</t>
  </si>
  <si>
    <t>11130720</t>
  </si>
  <si>
    <t>x رسم تنمية على التبغ الخام او غير المصنع وفضلات التبغ بكل اشكاله</t>
  </si>
  <si>
    <t>11130721</t>
  </si>
  <si>
    <t xml:space="preserve">x رسم تنمية على جميع أنواع الحديد تام الصنع الوارد من الخارج </t>
  </si>
  <si>
    <t>11130722</t>
  </si>
  <si>
    <t>x رسم تنمية على 2.5 من قيمة فاتورة الانترنت للشركات والمنشأت التجارية</t>
  </si>
  <si>
    <t>11130723</t>
  </si>
  <si>
    <t xml:space="preserve">10x%  قيمة الفاتورة للأغراض الجمركية مضافاٌ اليها الضريبة الجمركية  </t>
  </si>
  <si>
    <t>11130800</t>
  </si>
  <si>
    <t>11130801</t>
  </si>
  <si>
    <t>11130802</t>
  </si>
  <si>
    <t>11130803</t>
  </si>
  <si>
    <t>11130804</t>
  </si>
  <si>
    <t>11130805</t>
  </si>
  <si>
    <t>11130807</t>
  </si>
  <si>
    <t>11130808</t>
  </si>
  <si>
    <t>11130809</t>
  </si>
  <si>
    <t>11130810</t>
  </si>
  <si>
    <t>11130811</t>
  </si>
  <si>
    <t>11140000</t>
  </si>
  <si>
    <t>11140100</t>
  </si>
  <si>
    <t>11140101</t>
  </si>
  <si>
    <t>11140102</t>
  </si>
  <si>
    <t>11140200</t>
  </si>
  <si>
    <t>11140205</t>
  </si>
  <si>
    <t>11140206</t>
  </si>
  <si>
    <t>11150000</t>
  </si>
  <si>
    <t>11150100</t>
  </si>
  <si>
    <t>11150101</t>
  </si>
  <si>
    <t>11200000</t>
  </si>
  <si>
    <t>11210000</t>
  </si>
  <si>
    <t>11220000</t>
  </si>
  <si>
    <t>11230000</t>
  </si>
  <si>
    <t>11300000</t>
  </si>
  <si>
    <t>11310000</t>
  </si>
  <si>
    <t>11310100</t>
  </si>
  <si>
    <t>11310101</t>
  </si>
  <si>
    <t>11310102</t>
  </si>
  <si>
    <t>11310103</t>
  </si>
  <si>
    <t>11310104</t>
  </si>
  <si>
    <t>11310105</t>
  </si>
  <si>
    <t>11310200</t>
  </si>
  <si>
    <t>11310201</t>
  </si>
  <si>
    <t>11310202</t>
  </si>
  <si>
    <t>11310204</t>
  </si>
  <si>
    <t>11310205</t>
  </si>
  <si>
    <t>11310206</t>
  </si>
  <si>
    <t>11310207</t>
  </si>
  <si>
    <t>11310208</t>
  </si>
  <si>
    <t>11310300</t>
  </si>
  <si>
    <t>11310301</t>
  </si>
  <si>
    <t>11310302</t>
  </si>
  <si>
    <t>11310303</t>
  </si>
  <si>
    <t>x إيرادات المناجم والمحاجر</t>
  </si>
  <si>
    <t>11310304</t>
  </si>
  <si>
    <t>11310307</t>
  </si>
  <si>
    <t>11310400</t>
  </si>
  <si>
    <t>11310406</t>
  </si>
  <si>
    <t>x رخصة الجيل الرابع للمحمول</t>
  </si>
  <si>
    <t>11320000</t>
  </si>
  <si>
    <t>11320100</t>
  </si>
  <si>
    <t>11320101</t>
  </si>
  <si>
    <t>x رسوم قضائية وغرامات (خدمات العدالة عدا رسوم نقل الملكية)</t>
  </si>
  <si>
    <t>11320102</t>
  </si>
  <si>
    <t>11320103</t>
  </si>
  <si>
    <t>11320104</t>
  </si>
  <si>
    <t>11320105</t>
  </si>
  <si>
    <t>11320106</t>
  </si>
  <si>
    <t>11320107</t>
  </si>
  <si>
    <t>11320108</t>
  </si>
  <si>
    <t>11320109</t>
  </si>
  <si>
    <t>11320110</t>
  </si>
  <si>
    <t>11320111</t>
  </si>
  <si>
    <t>11320112</t>
  </si>
  <si>
    <t>11320113</t>
  </si>
  <si>
    <t>11320114</t>
  </si>
  <si>
    <t>11320119</t>
  </si>
  <si>
    <t>11320120</t>
  </si>
  <si>
    <t>11320121</t>
  </si>
  <si>
    <t>11320122</t>
  </si>
  <si>
    <t>11320123</t>
  </si>
  <si>
    <t>11320125</t>
  </si>
  <si>
    <t>11320126</t>
  </si>
  <si>
    <t>11320127</t>
  </si>
  <si>
    <t>11320128</t>
  </si>
  <si>
    <t>11320129</t>
  </si>
  <si>
    <t>11320130</t>
  </si>
  <si>
    <t>11320131</t>
  </si>
  <si>
    <t xml:space="preserve">x حصيلة وزارة المالية من إجمالي إيرادات الصناديق والحسابات الخاصة </t>
  </si>
  <si>
    <t>11320132</t>
  </si>
  <si>
    <t>11320133</t>
  </si>
  <si>
    <t>x حصيلة منح الجنسية المصرية</t>
  </si>
  <si>
    <t>11320200</t>
  </si>
  <si>
    <t>11320201</t>
  </si>
  <si>
    <t>11330000</t>
  </si>
  <si>
    <t>11330100</t>
  </si>
  <si>
    <t>11330101</t>
  </si>
  <si>
    <t>11330102</t>
  </si>
  <si>
    <t>11330103</t>
  </si>
  <si>
    <t>11330104</t>
  </si>
  <si>
    <t>11330105</t>
  </si>
  <si>
    <t>11330106</t>
  </si>
  <si>
    <t>11330107</t>
  </si>
  <si>
    <t>11340000</t>
  </si>
  <si>
    <t>11340100</t>
  </si>
  <si>
    <t>11340102</t>
  </si>
  <si>
    <t>11340200</t>
  </si>
  <si>
    <t>11340201</t>
  </si>
  <si>
    <t>11340202</t>
  </si>
  <si>
    <t>11350000</t>
  </si>
  <si>
    <t>11350100</t>
  </si>
  <si>
    <t>11350101</t>
  </si>
  <si>
    <t>11350102</t>
  </si>
  <si>
    <t>11350103</t>
  </si>
  <si>
    <t>11350104</t>
  </si>
  <si>
    <t>11350105</t>
  </si>
  <si>
    <t>x إيرادات غرامات المبانى</t>
  </si>
  <si>
    <t>11350106</t>
  </si>
  <si>
    <t>11350108</t>
  </si>
  <si>
    <t>11350200</t>
  </si>
  <si>
    <t>11350201</t>
  </si>
  <si>
    <t>11350202</t>
  </si>
  <si>
    <t>11350203</t>
  </si>
  <si>
    <t>11350204</t>
  </si>
  <si>
    <t>11350205</t>
  </si>
  <si>
    <t>12000000</t>
  </si>
  <si>
    <t xml:space="preserve"> تبلغ الأعباء الإضافية المطلوب تدبيرها لمواجهة الزيادة في متطلبات الأجور وتعويضات العاملين بنحو مبلغ 38.0 مليار جنيه وذلك وفقاً لما يلى :- 
ــ  تم إقرار حزمة اجتماعية تم العمل بها اعتبارا من أكتوبر 2023 لمعاونة كافة الفئات على مواجهة الزيادة في نفقات المعيشة من خلال زيادة علاوة غلاء المعيشة الاستثنائية السابق إقرارها في نوفمبر 2022 لتصبح مبلغ 600 جنيه شهرياً بدلاً من 300 جنيه لكافة العاملين بالجهاز الإداري للدولة بتكلفة تبلغ نحو 10.0 مليار جنيه عن الفترة من أكتوبر 2023 حتى يونيه2024 .
ــ كما تم إقرار حزمة اجتماعية جديدة من الاجراءات الإجتماعية تم العمل بها إعتباراً من مارس 2024 لمعاونة كافة الفئات على مواجهة الزيادة في نفقات المعيشة ولتحسين أوضاع العاملين بالدولة من خلال زيادة الحد الادنى للأجور ليصل الى 6000 جنيه شهرياً لأدنى فئات التعيين وإقرار حافز إضافى وزيادة وتعجيل صرف العلاوات الدورية والخاصة ورفع حد الآعفاء الضريبي على الدخول وتبلغ التكلفة الاجمالية لتلك الحزمة عن الفترة من مارس حتى يونيه 2024 نحو مبلغ 25.0 مليار جنيه.
ــ كما أن تغير سعر الصرف قد أثر على مرتبات العاملين بالخارج ويخص منها وزارة الخارجية 2024 وبأعباء تصل جملتها لنحو 3.0 مليار جنيه
</t>
  </si>
  <si>
    <t xml:space="preserve">للسنة المالية 2024/2023 </t>
  </si>
  <si>
    <t>مبررات صدور الاعتماد الاضافى بالموازنة العامة للدولة للسنة المالية 2024/2023</t>
  </si>
  <si>
    <t>ختامي 2024/2023</t>
  </si>
  <si>
    <t>ربط 2024/2023</t>
  </si>
  <si>
    <t>ختامى السنة المالية 2024/2023</t>
  </si>
  <si>
    <t>ختامى السنة المالية
2023/2022</t>
  </si>
  <si>
    <t>الحساب الختامي للموازنة العامة للدولة من السنة المالية 2022/2021 حتى 2023 / 2024</t>
  </si>
  <si>
    <t xml:space="preserve">            ( المصروفات )        </t>
  </si>
  <si>
    <t>قطاع الامن والعدالة والحماية الاجتماعية</t>
  </si>
  <si>
    <t xml:space="preserve"> قطاع البنية التحتية والشئون الاقتصادية</t>
  </si>
  <si>
    <t>قطاع التنمية البشرية</t>
  </si>
  <si>
    <t>الحساب الختامي للموازنة العامة للدولة عن السنة المالية 2023 / 2024</t>
  </si>
  <si>
    <t>بيان بتبعية الهيئات الموازنية للقطاعات الجديدة وفقا للهيكلة</t>
  </si>
  <si>
    <t>جهات قطاع الامن والعدالة والحماية الاجتماعية</t>
  </si>
  <si>
    <t>البيان</t>
  </si>
  <si>
    <t>ختامي السنة المالية 2024/2023</t>
  </si>
  <si>
    <t>الفعلي</t>
  </si>
  <si>
    <t>أولا :- جهات الموازنة العامة للدولة</t>
  </si>
  <si>
    <t>الباب الاول</t>
  </si>
  <si>
    <t>الباب الثانى</t>
  </si>
  <si>
    <t>الباب الثالث</t>
  </si>
  <si>
    <t>الباب الرابع</t>
  </si>
  <si>
    <t>الباب الخامس</t>
  </si>
  <si>
    <t>الباب السادس</t>
  </si>
  <si>
    <t>المصروفات</t>
  </si>
  <si>
    <t>الإجمالي</t>
  </si>
  <si>
    <t>الكود</t>
  </si>
  <si>
    <t>الفرعى</t>
  </si>
  <si>
    <t>جملة قطاع الامن والعدالة والحماية الاجتماعية</t>
  </si>
  <si>
    <t>جملة  قطاع البنية التحتية والشئون الاقتصادية</t>
  </si>
  <si>
    <t>12900100</t>
  </si>
  <si>
    <t>مكتب وزير الدولة لشئون البيئة</t>
  </si>
  <si>
    <t>12900200</t>
  </si>
  <si>
    <t>جهاز شئون البيئة</t>
  </si>
  <si>
    <t>13000100</t>
  </si>
  <si>
    <t>ديوان عام وزارة الإسكان والمرافق والمجتمعات العمرانية</t>
  </si>
  <si>
    <t>13000200</t>
  </si>
  <si>
    <t>ديوان عام المجتمعات العمرانية</t>
  </si>
  <si>
    <t>13000300</t>
  </si>
  <si>
    <t>الجهاز المركزى للتعمير</t>
  </si>
  <si>
    <t>13000400</t>
  </si>
  <si>
    <t>الجهاز التنفيذي لمياه الشرب والصرف الصحى</t>
  </si>
  <si>
    <t>32104700</t>
  </si>
  <si>
    <t>صندوق البحوث والدراسات الداخلة في مجال أنشطة التعمير</t>
  </si>
  <si>
    <t>32105100</t>
  </si>
  <si>
    <t>الهيئه العامه لنظافة وتجميل القاهرة</t>
  </si>
  <si>
    <t>32105200</t>
  </si>
  <si>
    <t>الهيئه العامه للنظافه والتجميل بمحافظة الجيزة</t>
  </si>
  <si>
    <t>32105300</t>
  </si>
  <si>
    <t>الجهاز التنظيمي لمياه الشرب والصرف الصحى وحماية المستهلك</t>
  </si>
  <si>
    <t>32105400</t>
  </si>
  <si>
    <t>الهيئه العامه للتخطيط العمرانى</t>
  </si>
  <si>
    <t>32105500</t>
  </si>
  <si>
    <t>الهيئه القوميه لمياه الشرب والصرف الصحي</t>
  </si>
  <si>
    <t>32110800</t>
  </si>
  <si>
    <t>صندوق الإسكان الإجتماعى ودعم التمويل العقارى</t>
  </si>
  <si>
    <t>20100900</t>
  </si>
  <si>
    <t>مديرية الإسكان والمرافق بالقاهرة</t>
  </si>
  <si>
    <t>20200900</t>
  </si>
  <si>
    <t>مديرية الإسكان والمرافق بالجيزة</t>
  </si>
  <si>
    <t>20300900</t>
  </si>
  <si>
    <t>مديرية الإسكان والمرافق بالقليوبية</t>
  </si>
  <si>
    <t>20400900</t>
  </si>
  <si>
    <t>مديرية الإسكان والمرافق بالغربية</t>
  </si>
  <si>
    <t>20500900</t>
  </si>
  <si>
    <t>مديرية الإسكان والمرافق بالمنوفية</t>
  </si>
  <si>
    <t>20600900</t>
  </si>
  <si>
    <t>مديرية الإسكان والمرافق بكفرالشيخ</t>
  </si>
  <si>
    <t>20700900</t>
  </si>
  <si>
    <t>مديرية الإسكان والمرافق بالدقهلية</t>
  </si>
  <si>
    <t>20800900</t>
  </si>
  <si>
    <t>مديرية الإسكان والمرافق بدمياط</t>
  </si>
  <si>
    <t>20900900</t>
  </si>
  <si>
    <t>مديرية الإسكان والمرافق بالإسكندرية</t>
  </si>
  <si>
    <t>21000900</t>
  </si>
  <si>
    <t>مديرية الإسكان والمرافق بمطروح</t>
  </si>
  <si>
    <t>21100900</t>
  </si>
  <si>
    <t>مديرية الإسكان والمرافق بالبحيرة</t>
  </si>
  <si>
    <t>21200900</t>
  </si>
  <si>
    <t>مديرية الإسكان والمرافق ببورسعيد</t>
  </si>
  <si>
    <t>21300900</t>
  </si>
  <si>
    <t>مديرية الإسكان والمرافق بالإسماعيلية</t>
  </si>
  <si>
    <t>21400900</t>
  </si>
  <si>
    <t>مديرية الإسكان والمرافق بالسويس</t>
  </si>
  <si>
    <t>21500900</t>
  </si>
  <si>
    <t>مديرية الإسكان والمرافق بالبحر الأحمر</t>
  </si>
  <si>
    <t>21600900</t>
  </si>
  <si>
    <t>مديرية الإسكان والمرافق بشمال سيناء</t>
  </si>
  <si>
    <t>21700900</t>
  </si>
  <si>
    <t>مديرية الإسكان والمرافق بجنوب سيناء</t>
  </si>
  <si>
    <t>21800900</t>
  </si>
  <si>
    <t>مديرية الإسكان والمرافق بالشرقية</t>
  </si>
  <si>
    <t>21900900</t>
  </si>
  <si>
    <t>مديرية الإسكان والمرافق بالفيوم</t>
  </si>
  <si>
    <t>22000900</t>
  </si>
  <si>
    <t>مديرية الإسكان والمرافق ببنى سويف</t>
  </si>
  <si>
    <t>22100900</t>
  </si>
  <si>
    <t>مديرية الإسكان والمرافق بالمنيا</t>
  </si>
  <si>
    <t>22200900</t>
  </si>
  <si>
    <t>مديرية الإسكان والمرافق بأسيوط</t>
  </si>
  <si>
    <t>22300900</t>
  </si>
  <si>
    <t>مديرية الإسكان والمرافق بالوادى الجديد</t>
  </si>
  <si>
    <t>22400900</t>
  </si>
  <si>
    <t>مديرية الإسكان والمرافق بسوهاج</t>
  </si>
  <si>
    <t>22500900</t>
  </si>
  <si>
    <t>مديرية الإسكان والمرافق بقنا</t>
  </si>
  <si>
    <t>22600900</t>
  </si>
  <si>
    <t>مديرية الإسكان والمرافق بأسوان</t>
  </si>
  <si>
    <t>22700900</t>
  </si>
  <si>
    <t>مديرية الإسكان والمرافق بالأقصر</t>
  </si>
  <si>
    <t>12500100</t>
  </si>
  <si>
    <t>ديوان عام وزارة النقل - قطاع النقل</t>
  </si>
  <si>
    <t>12500200</t>
  </si>
  <si>
    <t>ديوان عام وزارة النقل - قطاع النقل البحرى</t>
  </si>
  <si>
    <t>12600100</t>
  </si>
  <si>
    <t>ديوان عام وزارة الطيران المدنى</t>
  </si>
  <si>
    <t>12700100</t>
  </si>
  <si>
    <t>ديوان عام وزارة الإتصالات وتكنولوجيا المعلومات</t>
  </si>
  <si>
    <t>32103400</t>
  </si>
  <si>
    <t>الهيئة العامة للطرق والكباري والنقل البري</t>
  </si>
  <si>
    <t>32103500</t>
  </si>
  <si>
    <t>الهيئة المصرية لسلامة الملاحة البحرية</t>
  </si>
  <si>
    <t>32103600</t>
  </si>
  <si>
    <t>الهيئة العامة للنقل النهري</t>
  </si>
  <si>
    <t>32103900</t>
  </si>
  <si>
    <t>الهيئة العامة للارصاد الجوية</t>
  </si>
  <si>
    <t>32104000</t>
  </si>
  <si>
    <t>صندوق دعم وتطوير الطيران المدنى</t>
  </si>
  <si>
    <t>32104800</t>
  </si>
  <si>
    <t>المعهد القومى للنقل</t>
  </si>
  <si>
    <t>32104900</t>
  </si>
  <si>
    <t>الهيئة العامة لتخطيط مشروعات النقل</t>
  </si>
  <si>
    <t>32105000</t>
  </si>
  <si>
    <t>المعهد القومى للاتصالات السلكية واللاسلكية</t>
  </si>
  <si>
    <t>20100800</t>
  </si>
  <si>
    <t>مديرية الطرق والنقل بالقاهرة</t>
  </si>
  <si>
    <t>20200800</t>
  </si>
  <si>
    <t>مديرية الطرق والنقل بالجيزة</t>
  </si>
  <si>
    <t>20300800</t>
  </si>
  <si>
    <t>مديرية الطرق والنقل بالقليوبية</t>
  </si>
  <si>
    <t>20400800</t>
  </si>
  <si>
    <t>مديرية الطرق والنقل بالغربية</t>
  </si>
  <si>
    <t>20500800</t>
  </si>
  <si>
    <t>مديرية الطرق والنقل بالمنوفية</t>
  </si>
  <si>
    <t>20600800</t>
  </si>
  <si>
    <t>مديرية الطرق والنقل بكفرالشيخ</t>
  </si>
  <si>
    <t>20700800</t>
  </si>
  <si>
    <t>مديرية الطرق والنقل بالدقهلية</t>
  </si>
  <si>
    <t>20800800</t>
  </si>
  <si>
    <t>مديرية الطرق والنقل بدمياط</t>
  </si>
  <si>
    <t>20900800</t>
  </si>
  <si>
    <t>مديرية الطرق والنقل بالإسكندرية</t>
  </si>
  <si>
    <t>21000800</t>
  </si>
  <si>
    <t>مديرية الطرق والنقل بمطروح</t>
  </si>
  <si>
    <t>21100800</t>
  </si>
  <si>
    <t>مديرية الطرق والنقل بالبحيرة</t>
  </si>
  <si>
    <t>21200800</t>
  </si>
  <si>
    <t>مديرية الطرق والنقل ببورسعيد</t>
  </si>
  <si>
    <t>21300800</t>
  </si>
  <si>
    <t>مديرية الطرق والنقل بالإسماعيلية</t>
  </si>
  <si>
    <t>21400800</t>
  </si>
  <si>
    <t>مديرية الطرق والنقل بالسويس</t>
  </si>
  <si>
    <t>21600800</t>
  </si>
  <si>
    <t>مديرية الطرق والنقل بشمال سيناء</t>
  </si>
  <si>
    <t>21700800</t>
  </si>
  <si>
    <t>مديرية الطرق والنقل بجنوب سيناء</t>
  </si>
  <si>
    <t>21800800</t>
  </si>
  <si>
    <t>مديرية الطرق والنقل بالشرقية</t>
  </si>
  <si>
    <t>21900800</t>
  </si>
  <si>
    <t>مديرية الطرق والنقل بالفيوم</t>
  </si>
  <si>
    <t>22000800</t>
  </si>
  <si>
    <t>مديرية الطرق والنقل ببنى سويف</t>
  </si>
  <si>
    <t>22100800</t>
  </si>
  <si>
    <t>مديرية الطرق والنقل بالمنيا</t>
  </si>
  <si>
    <t>22200800</t>
  </si>
  <si>
    <t>مديرية الطرق والنقل بأسيوط</t>
  </si>
  <si>
    <t>22300800</t>
  </si>
  <si>
    <t>مديرية الطرق والنقل بالوادى الجديد</t>
  </si>
  <si>
    <t>22400800</t>
  </si>
  <si>
    <t>مديرية الطرق والنقل بسوهاج</t>
  </si>
  <si>
    <t>22500800</t>
  </si>
  <si>
    <t>مديرية الطرق والنقل بقنا</t>
  </si>
  <si>
    <t>22600800</t>
  </si>
  <si>
    <t>مديرية الطرق والنقل بأسوان</t>
  </si>
  <si>
    <t>22700800</t>
  </si>
  <si>
    <t>مديرية الطرق والنقل بالأقصر</t>
  </si>
  <si>
    <t>10300600</t>
  </si>
  <si>
    <t>هيئة الرقابة النووية والأشعاعية</t>
  </si>
  <si>
    <t>11000100</t>
  </si>
  <si>
    <t>وزارة التخطيط والتنمية الاقتصادية</t>
  </si>
  <si>
    <t>11700300</t>
  </si>
  <si>
    <t>مصلحة الرقابة الصناعية</t>
  </si>
  <si>
    <t>11700700</t>
  </si>
  <si>
    <t>قطاع التمثيل التجاري</t>
  </si>
  <si>
    <t>11701200</t>
  </si>
  <si>
    <t>ديوان عام وزارة التجارة والصناعة</t>
  </si>
  <si>
    <t>12300100</t>
  </si>
  <si>
    <t>ديوان عام وزارة البترول</t>
  </si>
  <si>
    <t>12400100</t>
  </si>
  <si>
    <t>ديوان عام وزارة الكهرباء والطاقة المتجددة</t>
  </si>
  <si>
    <t>12800100</t>
  </si>
  <si>
    <t>ديوان عام وزارة السياحة</t>
  </si>
  <si>
    <t>14300100</t>
  </si>
  <si>
    <t>مكتب وزير الدولة للأثار</t>
  </si>
  <si>
    <t>14700100</t>
  </si>
  <si>
    <t>ديوان عام وزارة قطاع الاعمال العام</t>
  </si>
  <si>
    <t>14700300</t>
  </si>
  <si>
    <t>مركز معلومات قطاع الأعمال العام</t>
  </si>
  <si>
    <t>31900700</t>
  </si>
  <si>
    <t>المجلس الأعلى للآثار</t>
  </si>
  <si>
    <t>32101700</t>
  </si>
  <si>
    <t>الهيئة العامة للرقابة على الصادرات والواردات</t>
  </si>
  <si>
    <t>32101800</t>
  </si>
  <si>
    <t>الهيئة العامة لمركز تنمية الصادرات المصرية</t>
  </si>
  <si>
    <t>32101900</t>
  </si>
  <si>
    <t>صندوق تنمية الصادرات المصرية</t>
  </si>
  <si>
    <t>32102100</t>
  </si>
  <si>
    <t>جهاز حماية المنافسة ومنع الممارسات الاحتكارية</t>
  </si>
  <si>
    <t>32102200</t>
  </si>
  <si>
    <t>جهاز حماية المستهلك</t>
  </si>
  <si>
    <t>32103100</t>
  </si>
  <si>
    <t>الهيئة المصرية العامة للثروة المعدنية</t>
  </si>
  <si>
    <t>32103200</t>
  </si>
  <si>
    <t>الهيئة المصرية العامة للمواصفات والجودة</t>
  </si>
  <si>
    <t>32103300</t>
  </si>
  <si>
    <t>المجلس الوطني للاعتماد</t>
  </si>
  <si>
    <t>32104100</t>
  </si>
  <si>
    <t>الهيئة المصرية للتنشيط السياحى</t>
  </si>
  <si>
    <t>32109900</t>
  </si>
  <si>
    <t>المعهد القومي للجوده</t>
  </si>
  <si>
    <t>32110900</t>
  </si>
  <si>
    <t>هيئة تنمية الصعيد</t>
  </si>
  <si>
    <t>12100100</t>
  </si>
  <si>
    <t>ديوان عام وزارة الزراعة واستصلاح الأراضي</t>
  </si>
  <si>
    <t>12200100</t>
  </si>
  <si>
    <t>ديوان عام وزارة الموارد المائية والري</t>
  </si>
  <si>
    <t>12200200</t>
  </si>
  <si>
    <t>مصلحة الري</t>
  </si>
  <si>
    <t>12200300</t>
  </si>
  <si>
    <t>مصلحة الميكانيكا والكهرباء</t>
  </si>
  <si>
    <t>31800100</t>
  </si>
  <si>
    <t>الهيئة المصرية العامه لمشروعات الصرف</t>
  </si>
  <si>
    <t>32102300</t>
  </si>
  <si>
    <t>الهيئة العامة للإصلاح الزراعي</t>
  </si>
  <si>
    <t>32102500</t>
  </si>
  <si>
    <t>الجهاز التنفيذى لمشروعات تحسين الاراضى</t>
  </si>
  <si>
    <t>32102600</t>
  </si>
  <si>
    <t>صندوق الموازنة الزراعية</t>
  </si>
  <si>
    <t>32102700</t>
  </si>
  <si>
    <t>صندوق الأراضي الزراعية</t>
  </si>
  <si>
    <t>32102800</t>
  </si>
  <si>
    <t>الهيئة العامة للخدمات البيطرية</t>
  </si>
  <si>
    <t>32103000</t>
  </si>
  <si>
    <t>الهيئة المصرية العامة لحماية الشواطىء</t>
  </si>
  <si>
    <t>32104300</t>
  </si>
  <si>
    <t>الهيئة العامة للسد العالى وخزان أسوان</t>
  </si>
  <si>
    <t>20100600</t>
  </si>
  <si>
    <t>مديرية الزراعة بالقاهرة</t>
  </si>
  <si>
    <t>20100700</t>
  </si>
  <si>
    <t>مديرية الطب البيطرى بالقاهرة</t>
  </si>
  <si>
    <t>20200600</t>
  </si>
  <si>
    <t>مديرية الزراعة بالجيزة</t>
  </si>
  <si>
    <t>20200700</t>
  </si>
  <si>
    <t>مديرية الطب البيطرى بالجيزة</t>
  </si>
  <si>
    <t>20300600</t>
  </si>
  <si>
    <t>مديرية الزراعة بالقليوبية</t>
  </si>
  <si>
    <t>20300700</t>
  </si>
  <si>
    <t>مديرية الطب البيطرى بالقليوبية</t>
  </si>
  <si>
    <t>20400600</t>
  </si>
  <si>
    <t>مديرية الزراعة بالغربية</t>
  </si>
  <si>
    <t>20400700</t>
  </si>
  <si>
    <t>مديرية الطب البيطرى بالغربية</t>
  </si>
  <si>
    <t>20500600</t>
  </si>
  <si>
    <t>مديرية الزراعة بالمنوفية</t>
  </si>
  <si>
    <t>20500700</t>
  </si>
  <si>
    <t>مديرية الطب البيطرى بالمنوفية</t>
  </si>
  <si>
    <t>20600600</t>
  </si>
  <si>
    <t>مديرية الزراعة بكفرالشيخ</t>
  </si>
  <si>
    <t>20600700</t>
  </si>
  <si>
    <t>مديرية الطب البيطرى بكفرالشيخ</t>
  </si>
  <si>
    <t>20700600</t>
  </si>
  <si>
    <t>مديرية الزراعة بالدقهلية</t>
  </si>
  <si>
    <t>20700700</t>
  </si>
  <si>
    <t>مديرية الطب البيطرى بالدقهلية</t>
  </si>
  <si>
    <t>20800600</t>
  </si>
  <si>
    <t>مديرية الزراعة بدمياط</t>
  </si>
  <si>
    <t>20800700</t>
  </si>
  <si>
    <t>مديرية الطب البيطرى بدمياط</t>
  </si>
  <si>
    <t>20900600</t>
  </si>
  <si>
    <t>مديرية الزراعة بالإسكندرية</t>
  </si>
  <si>
    <t>20900700</t>
  </si>
  <si>
    <t>مديرية الطب البيطرى بالإسكندرية</t>
  </si>
  <si>
    <t>21000600</t>
  </si>
  <si>
    <t>مديرية الزراعة بمطروح</t>
  </si>
  <si>
    <t>21000700</t>
  </si>
  <si>
    <t>مديرية الطب البيطرى بمطروح</t>
  </si>
  <si>
    <t>21100600</t>
  </si>
  <si>
    <t>مديرية الزراعة بالبحيرة</t>
  </si>
  <si>
    <t>21100700</t>
  </si>
  <si>
    <t>مديرية الطب البيطرى بالبحيرة</t>
  </si>
  <si>
    <t>21200600</t>
  </si>
  <si>
    <t>مديرية الزراعة ببورسعيد</t>
  </si>
  <si>
    <t>21200700</t>
  </si>
  <si>
    <t>مديرية الطب البيطرى ببورسعيد</t>
  </si>
  <si>
    <t>21300600</t>
  </si>
  <si>
    <t>مديرية الزراعة بالإسماعيلية</t>
  </si>
  <si>
    <t>21300700</t>
  </si>
  <si>
    <t>مديرية الطب البيطرى بالإسماعيلية</t>
  </si>
  <si>
    <t>21400600</t>
  </si>
  <si>
    <t>مديرية الزراعة بالسويس</t>
  </si>
  <si>
    <t>21400700</t>
  </si>
  <si>
    <t>مديرية الطب البيطرى بالسويس</t>
  </si>
  <si>
    <t>21500600</t>
  </si>
  <si>
    <t>مديرية الزراعة بالبحر الأحمر</t>
  </si>
  <si>
    <t>21500700</t>
  </si>
  <si>
    <t>مديرية الطب البيطرى بالبحر الأحمر</t>
  </si>
  <si>
    <t>21600600</t>
  </si>
  <si>
    <t>مديرية الزراعة بشمال سيناء</t>
  </si>
  <si>
    <t>21600700</t>
  </si>
  <si>
    <t>مديرية الطب البيطرى بشمال سيناء</t>
  </si>
  <si>
    <t>21700600</t>
  </si>
  <si>
    <t>مديرية الزراعة بجنوب سيناء</t>
  </si>
  <si>
    <t>21700700</t>
  </si>
  <si>
    <t>مديرية الطب البيطرى بجنوب سيناء</t>
  </si>
  <si>
    <t>21800600</t>
  </si>
  <si>
    <t>مديرية الزراعة بالشرقية</t>
  </si>
  <si>
    <t>21800700</t>
  </si>
  <si>
    <t>مديرية الطب البيطرى بالشرقية</t>
  </si>
  <si>
    <t>21900600</t>
  </si>
  <si>
    <t>مديرية الزراعة بالفيوم</t>
  </si>
  <si>
    <t>21900700</t>
  </si>
  <si>
    <t>مديرية الطب البيطرى بالفيوم</t>
  </si>
  <si>
    <t>22000600</t>
  </si>
  <si>
    <t>مديرية الزراعة ببنى سويف</t>
  </si>
  <si>
    <t>22000700</t>
  </si>
  <si>
    <t>مديرية الطب البيطرى ببنى سويف</t>
  </si>
  <si>
    <t>22100600</t>
  </si>
  <si>
    <t>مديرية الزراعة بالمنيا</t>
  </si>
  <si>
    <t>22100700</t>
  </si>
  <si>
    <t>مديرية الطب البيطرى بالمنيا</t>
  </si>
  <si>
    <t>22200600</t>
  </si>
  <si>
    <t>مديرية الزراعة بأسيوط</t>
  </si>
  <si>
    <t>22200700</t>
  </si>
  <si>
    <t>مديرية الطب البيطرى بأسيوط</t>
  </si>
  <si>
    <t>22300600</t>
  </si>
  <si>
    <t>مديرية الزراعة بالوادى الجديد</t>
  </si>
  <si>
    <t>22300700</t>
  </si>
  <si>
    <t>مديرية الطب البيطرى بالوادى الجديد</t>
  </si>
  <si>
    <t>22400600</t>
  </si>
  <si>
    <t>مديرية الزراعة بسوهاج</t>
  </si>
  <si>
    <t>22400700</t>
  </si>
  <si>
    <t>مديرية الطب البيطرى بسوهاج</t>
  </si>
  <si>
    <t>22500600</t>
  </si>
  <si>
    <t>مديرية الزراعة بقنا</t>
  </si>
  <si>
    <t>22500700</t>
  </si>
  <si>
    <t>مديرية الطب البيطرى بقنا</t>
  </si>
  <si>
    <t>22600600</t>
  </si>
  <si>
    <t>مديرية الزراعة بأسوان</t>
  </si>
  <si>
    <t>22600700</t>
  </si>
  <si>
    <t>مديرية الطب البيطرى بأسوان</t>
  </si>
  <si>
    <t>22700600</t>
  </si>
  <si>
    <t>مديرية الزراعة بالأقصر</t>
  </si>
  <si>
    <t>22700700</t>
  </si>
  <si>
    <t>مديرية الطب البيطرى بالأقصر</t>
  </si>
  <si>
    <t>جملة  قطاع التنمية البشرية</t>
  </si>
  <si>
    <t>10300800</t>
  </si>
  <si>
    <t>صندوق الرعاية الاجتماعية للمعلمين بالمهن التعليمية ومعاونيهم</t>
  </si>
  <si>
    <t>11400200</t>
  </si>
  <si>
    <t>قطاع التدريب</t>
  </si>
  <si>
    <t>11700800</t>
  </si>
  <si>
    <t>مصلحة الكفاية الإنتاجية والتدريب المهني</t>
  </si>
  <si>
    <t>13500100</t>
  </si>
  <si>
    <t>ديوان عام وزارة التربية والتعليم</t>
  </si>
  <si>
    <t>32107700</t>
  </si>
  <si>
    <t>المركز الإقليمي لتعليم الكبار</t>
  </si>
  <si>
    <t>32107800</t>
  </si>
  <si>
    <t>الهيئة العامة لمحو الأمية وتعليم الكبار</t>
  </si>
  <si>
    <t>32107900</t>
  </si>
  <si>
    <t>الهيئة العامة للأبنية التعليمية</t>
  </si>
  <si>
    <t>32108000</t>
  </si>
  <si>
    <t>صندوق دعم وتمويل المشروعات التعليمية</t>
  </si>
  <si>
    <t>32108100</t>
  </si>
  <si>
    <t>المركز القومي للامتحانات</t>
  </si>
  <si>
    <t>32108300</t>
  </si>
  <si>
    <t>المركز القومي للبحوث التربوية والتنمية</t>
  </si>
  <si>
    <t>32109200</t>
  </si>
  <si>
    <t>الاكاديمية المهنية للمعلمين</t>
  </si>
  <si>
    <t>20101200</t>
  </si>
  <si>
    <t>مديرية التربية والتعليم بالقاهرة</t>
  </si>
  <si>
    <t>20201200</t>
  </si>
  <si>
    <t>مديرية التربية والتعليم بالجيزة</t>
  </si>
  <si>
    <t>20301200</t>
  </si>
  <si>
    <t>مديرية التربية والتعليم بالقليوبية</t>
  </si>
  <si>
    <t>20401200</t>
  </si>
  <si>
    <t>مديرية التربية والتعليم بالغربية</t>
  </si>
  <si>
    <t>20501200</t>
  </si>
  <si>
    <t>مديرية التربية والتعليم بالمنوفية</t>
  </si>
  <si>
    <t>20601200</t>
  </si>
  <si>
    <t>مديرية التربية والتعليم بكفرالشيخ</t>
  </si>
  <si>
    <t>20701200</t>
  </si>
  <si>
    <t>مديرية التربية والتعليم بالدقهلية</t>
  </si>
  <si>
    <t>20801200</t>
  </si>
  <si>
    <t>مديرية التربية والتعليم بدمياط</t>
  </si>
  <si>
    <t>20901200</t>
  </si>
  <si>
    <t>مديرية التربية والتعليم بالإسكندرية</t>
  </si>
  <si>
    <t>21001200</t>
  </si>
  <si>
    <t>مديرية التربية والتعليم بمطروح</t>
  </si>
  <si>
    <t>21101200</t>
  </si>
  <si>
    <t>مديرية التربية والتعليم بالبحيرة</t>
  </si>
  <si>
    <t>21201200</t>
  </si>
  <si>
    <t>مديرية التربية والتعليم ببورسعيد</t>
  </si>
  <si>
    <t>21301200</t>
  </si>
  <si>
    <t>مديرية التربية والتعليم بالإسماعيلية</t>
  </si>
  <si>
    <t>21401200</t>
  </si>
  <si>
    <t>مديرية التربية والتعليم بالسويس</t>
  </si>
  <si>
    <t>21501200</t>
  </si>
  <si>
    <t>مديرية التربية والتعليم بالبحر الأحمر</t>
  </si>
  <si>
    <t>21601200</t>
  </si>
  <si>
    <t>مديرية التربية والتعليم بشمال سيناء</t>
  </si>
  <si>
    <t>21701200</t>
  </si>
  <si>
    <t>مديرية التربية والتعليم بجنوب سيناء</t>
  </si>
  <si>
    <t>21801200</t>
  </si>
  <si>
    <t>مديرية التربية والتعليم بالشرقية</t>
  </si>
  <si>
    <t>21901200</t>
  </si>
  <si>
    <t>مديرية التربية والتعليم بالفيوم</t>
  </si>
  <si>
    <t>22001200</t>
  </si>
  <si>
    <t>مديرية التربية والتعليم ببنى سويف</t>
  </si>
  <si>
    <t>22101200</t>
  </si>
  <si>
    <t>مديرية التربية والتعليم بالمنيا</t>
  </si>
  <si>
    <t>22201200</t>
  </si>
  <si>
    <t>مديرية التربية والتعليم بأسيوط</t>
  </si>
  <si>
    <t>22301200</t>
  </si>
  <si>
    <t>مديرية التربية والتعليم بالوادى الجديد</t>
  </si>
  <si>
    <t>22401200</t>
  </si>
  <si>
    <t>مديرية التربية والتعليم بسوهاج</t>
  </si>
  <si>
    <t>22501200</t>
  </si>
  <si>
    <t>مديرية التربية والتعليم بقنا</t>
  </si>
  <si>
    <t>22601200</t>
  </si>
  <si>
    <t>مديرية التربية والتعليم بأسوان</t>
  </si>
  <si>
    <t>22701200</t>
  </si>
  <si>
    <t>مديرية التربية والتعليم بالأقصر</t>
  </si>
  <si>
    <t>10500600</t>
  </si>
  <si>
    <t>جامعة الأزهر - تعليم</t>
  </si>
  <si>
    <t>10900200</t>
  </si>
  <si>
    <t>أكاديمية السادات للعلوم الإدارية</t>
  </si>
  <si>
    <t>11000200</t>
  </si>
  <si>
    <t>معهد التخطيط القومي</t>
  </si>
  <si>
    <t>11000400</t>
  </si>
  <si>
    <t>المركز الديموجرافي</t>
  </si>
  <si>
    <t>11100100</t>
  </si>
  <si>
    <t>مكتب وزير الدولة لشئون البحث العلمي</t>
  </si>
  <si>
    <t>11100400</t>
  </si>
  <si>
    <t>المركز القومي للبحوث</t>
  </si>
  <si>
    <t>11100500</t>
  </si>
  <si>
    <t>المعهد القومي للقياس والمعايرة</t>
  </si>
  <si>
    <t>11100600</t>
  </si>
  <si>
    <t>معهد بحوث البترول</t>
  </si>
  <si>
    <t>11100700</t>
  </si>
  <si>
    <t>المعهد القومي للبحوث الفلكية والجيوفيزيقية</t>
  </si>
  <si>
    <t>11100800</t>
  </si>
  <si>
    <t>المعهد القومي لعلوم البحار والمصايد</t>
  </si>
  <si>
    <t>11100900</t>
  </si>
  <si>
    <t>مركز بحوث وتطوير الفلزات</t>
  </si>
  <si>
    <t>11101000</t>
  </si>
  <si>
    <t>معهد بحوث الإلكترونيات</t>
  </si>
  <si>
    <t>11101100</t>
  </si>
  <si>
    <t>المجلس الأعلى لمراكز ومعاهد البحث العلمي</t>
  </si>
  <si>
    <t>11101200</t>
  </si>
  <si>
    <t>أكاديمية البحث العلمي والتكنولوجيا</t>
  </si>
  <si>
    <t>12100200</t>
  </si>
  <si>
    <t>مركز بحوث الصحراء</t>
  </si>
  <si>
    <t>12400200</t>
  </si>
  <si>
    <t>هيئة الطاقة الذرية</t>
  </si>
  <si>
    <t>12400300</t>
  </si>
  <si>
    <t>هيئة المواد النووية</t>
  </si>
  <si>
    <t>13600100</t>
  </si>
  <si>
    <t>ديوان عام وزارة التعليم العالى</t>
  </si>
  <si>
    <t>13600200</t>
  </si>
  <si>
    <t>المجلس الاعلى للجامعات</t>
  </si>
  <si>
    <t>13600300</t>
  </si>
  <si>
    <t>مجمع اللغة العربية</t>
  </si>
  <si>
    <t>30100100</t>
  </si>
  <si>
    <t>التعليم بالقاهرة</t>
  </si>
  <si>
    <t>30100200</t>
  </si>
  <si>
    <t>تعليم الخرطوم</t>
  </si>
  <si>
    <t>30200100</t>
  </si>
  <si>
    <t>تعليم الاسكندرية</t>
  </si>
  <si>
    <t>30200400</t>
  </si>
  <si>
    <t>تعليم جنوب السودان</t>
  </si>
  <si>
    <t>30300100</t>
  </si>
  <si>
    <t>التعليم بجامعة عين شمس</t>
  </si>
  <si>
    <t>30400100</t>
  </si>
  <si>
    <t>التعليم بأسيوط</t>
  </si>
  <si>
    <t>30500100</t>
  </si>
  <si>
    <t>التعليم بطنطا</t>
  </si>
  <si>
    <t>30600100</t>
  </si>
  <si>
    <t>التعليم بالمنصورة</t>
  </si>
  <si>
    <t>30700100</t>
  </si>
  <si>
    <t>التعليم بالزقازيق</t>
  </si>
  <si>
    <t>30800100</t>
  </si>
  <si>
    <t>تعليم جامعة بنها</t>
  </si>
  <si>
    <t>30900100</t>
  </si>
  <si>
    <t>التعليم بجامعة حلوان</t>
  </si>
  <si>
    <t>31000100</t>
  </si>
  <si>
    <t>التعليم بقناة السويس</t>
  </si>
  <si>
    <t>31100100</t>
  </si>
  <si>
    <t>التعليم بجامعة المنوفية</t>
  </si>
  <si>
    <t>31200100</t>
  </si>
  <si>
    <t>التعليم بجامعة المنيا</t>
  </si>
  <si>
    <t>31300100</t>
  </si>
  <si>
    <t>تعليم جامعة سوهاج</t>
  </si>
  <si>
    <t>31400100</t>
  </si>
  <si>
    <t>التعليم بقنا</t>
  </si>
  <si>
    <t>31500100</t>
  </si>
  <si>
    <t>تعليم جامعة الفيوم</t>
  </si>
  <si>
    <t>31600100</t>
  </si>
  <si>
    <t>تعليم جامعة بني سويف</t>
  </si>
  <si>
    <t>31700100</t>
  </si>
  <si>
    <t>تعليم جامعة كفر الشيخ</t>
  </si>
  <si>
    <t>32100600</t>
  </si>
  <si>
    <t>صندوق الاستشارات  والدراسات والبحوث الفنية والتكنولوجية</t>
  </si>
  <si>
    <t>32100700</t>
  </si>
  <si>
    <t>الهيئة القومية لللاستشعار من بعد وعلوم الفضاء</t>
  </si>
  <si>
    <t>32100800</t>
  </si>
  <si>
    <t>الهيئة العامة للابحاث العلمية والتطبيقات التكنولوجية</t>
  </si>
  <si>
    <t>32104400</t>
  </si>
  <si>
    <t>مركز البحوث الزراعية</t>
  </si>
  <si>
    <t>32104500</t>
  </si>
  <si>
    <t>المركز القومي لبحوث المياه</t>
  </si>
  <si>
    <t>32104600</t>
  </si>
  <si>
    <t>المركز القومي لبحوث الإسكان والبناء</t>
  </si>
  <si>
    <t>32108200</t>
  </si>
  <si>
    <t>صندوق تطوير التعليم</t>
  </si>
  <si>
    <t>32108700</t>
  </si>
  <si>
    <t>صندوق العلوم والتنمية التكنولوجية</t>
  </si>
  <si>
    <t>32110700</t>
  </si>
  <si>
    <t>معهد التبين للدراسات المعدنية</t>
  </si>
  <si>
    <t>32111100</t>
  </si>
  <si>
    <t>صندوق رعاية المبتكرين والنوابغ</t>
  </si>
  <si>
    <t>32200100</t>
  </si>
  <si>
    <t>تعليم جامعة بورسعيد</t>
  </si>
  <si>
    <t>32300100</t>
  </si>
  <si>
    <t>تعليم دمنهور</t>
  </si>
  <si>
    <t>32400100</t>
  </si>
  <si>
    <t>تعليم أسوان بجامعة أسوان</t>
  </si>
  <si>
    <t>32500100</t>
  </si>
  <si>
    <t>جامعة دمياط</t>
  </si>
  <si>
    <t>32600100</t>
  </si>
  <si>
    <t>تعليم السويس</t>
  </si>
  <si>
    <t>32700100</t>
  </si>
  <si>
    <t>تعليم جامعة السادات</t>
  </si>
  <si>
    <t>32800100</t>
  </si>
  <si>
    <t>تعليم الجامعة المصرية اليابانية للعلوم والتكنولوجيا</t>
  </si>
  <si>
    <t>32900100</t>
  </si>
  <si>
    <t>تعليم جامعة العريش</t>
  </si>
  <si>
    <t>33000100</t>
  </si>
  <si>
    <t>جامعة الوادي الجديد</t>
  </si>
  <si>
    <t>33100100</t>
  </si>
  <si>
    <t>جامعة مطروح</t>
  </si>
  <si>
    <t>33200100</t>
  </si>
  <si>
    <t>تعليم جامعة الأقصر</t>
  </si>
  <si>
    <t>10300700</t>
  </si>
  <si>
    <t>صندوق التعويض عن مخاطر المهن الطبية</t>
  </si>
  <si>
    <t>10300900</t>
  </si>
  <si>
    <t>صندوق مواجهة الطوارئ الطبية</t>
  </si>
  <si>
    <t>11100200</t>
  </si>
  <si>
    <t>معهد تيودور بلهارس للأبحاث</t>
  </si>
  <si>
    <t>11100300</t>
  </si>
  <si>
    <t>معهد بحوث أمراض العيون</t>
  </si>
  <si>
    <t>13100100</t>
  </si>
  <si>
    <t>ديوان عام وزارة الصحة والسكان</t>
  </si>
  <si>
    <t>13100200</t>
  </si>
  <si>
    <t>مستشفيات الصحة النفسية</t>
  </si>
  <si>
    <t>11400400</t>
  </si>
  <si>
    <t>المركز الطبي التخصصي للانتاج الحربي بحلوان</t>
  </si>
  <si>
    <t>13100300</t>
  </si>
  <si>
    <t>مستشفى معهد ناصر</t>
  </si>
  <si>
    <t>13100400</t>
  </si>
  <si>
    <t>مستشفى الهرم</t>
  </si>
  <si>
    <t>13100600</t>
  </si>
  <si>
    <t>مستشفى شرق المدينة بالاسكندرية</t>
  </si>
  <si>
    <t>13100700</t>
  </si>
  <si>
    <t>مراكز علاج الأورام بالمحافظات</t>
  </si>
  <si>
    <t>13100900</t>
  </si>
  <si>
    <t>مستشفى السلام التخصصي بمدينة السلام</t>
  </si>
  <si>
    <t>13101100</t>
  </si>
  <si>
    <t>مستشفيات جراحات اليوم الواحد بالمحافظات</t>
  </si>
  <si>
    <t>13101300</t>
  </si>
  <si>
    <t>مستشفى دار الشفاء</t>
  </si>
  <si>
    <t>13101400</t>
  </si>
  <si>
    <t>مستشفى الهلال الأحمر</t>
  </si>
  <si>
    <t>13101600</t>
  </si>
  <si>
    <t>مراكز تطوير خدمات بنوك الدم</t>
  </si>
  <si>
    <t>13101700</t>
  </si>
  <si>
    <t>المركز القومى لرمد روض الفرج</t>
  </si>
  <si>
    <t>13101800</t>
  </si>
  <si>
    <t>مستشفى العجوزة</t>
  </si>
  <si>
    <t>13101900</t>
  </si>
  <si>
    <t>مستشفى أبو سمبل بأسوان</t>
  </si>
  <si>
    <t>13102000</t>
  </si>
  <si>
    <t>مستشفى الأطفال التخصصى ببنها</t>
  </si>
  <si>
    <t>13102100</t>
  </si>
  <si>
    <t>مركز الصدر والحساسية بإمبابة</t>
  </si>
  <si>
    <t>13102200</t>
  </si>
  <si>
    <t>مركز القلب بالمحلة الكبرى</t>
  </si>
  <si>
    <t>13102300</t>
  </si>
  <si>
    <t>المركز الطبي التخصصي لرمد الأزهر</t>
  </si>
  <si>
    <t>13102400</t>
  </si>
  <si>
    <t>مستشفى القبارى بالإسكندرية</t>
  </si>
  <si>
    <t>13102500</t>
  </si>
  <si>
    <t>مركز هدى طلعت حرب التخصصى بحلوان</t>
  </si>
  <si>
    <t>13102600</t>
  </si>
  <si>
    <t>مراكز أبحاث الكبد والقلب بكفر الشيخ وقنا وسوهاج ودمياط ومرسى مطروح</t>
  </si>
  <si>
    <t>13102700</t>
  </si>
  <si>
    <t>مركز رمد كفر الشيخ</t>
  </si>
  <si>
    <t>13102900</t>
  </si>
  <si>
    <t>مستشفى الشيخ زايد التخصصي</t>
  </si>
  <si>
    <t>13103200</t>
  </si>
  <si>
    <t>المركز الإفريقي لخدمات صحة المرأه بالإسكندرية</t>
  </si>
  <si>
    <t>13103300</t>
  </si>
  <si>
    <t>مستشفى البنك الأهلي</t>
  </si>
  <si>
    <t>13103400</t>
  </si>
  <si>
    <t>مستشفى الزيتون التخصصي</t>
  </si>
  <si>
    <t>13103500</t>
  </si>
  <si>
    <t>مستشفى دماص المركزي</t>
  </si>
  <si>
    <t>13103700</t>
  </si>
  <si>
    <t>مستشفى بني عبيد المركزي</t>
  </si>
  <si>
    <t>13104000</t>
  </si>
  <si>
    <t>مستشفى دارالسلام العام المبنى الجديد 'أ'</t>
  </si>
  <si>
    <t>13104100</t>
  </si>
  <si>
    <t>مستشفى الشيخ زايد آل نهيان</t>
  </si>
  <si>
    <t>13104200</t>
  </si>
  <si>
    <t>مستشفى 15 مايو</t>
  </si>
  <si>
    <t>13104300</t>
  </si>
  <si>
    <t>مستشفى قليوب المركزي</t>
  </si>
  <si>
    <t>13104500</t>
  </si>
  <si>
    <t>مستشفى بني سويف العام</t>
  </si>
  <si>
    <t>13104600</t>
  </si>
  <si>
    <t>مستشفى المنصورة العام القديم</t>
  </si>
  <si>
    <t>13104700</t>
  </si>
  <si>
    <t>مستشفى وادى النطرون المركزى</t>
  </si>
  <si>
    <t>13104900</t>
  </si>
  <si>
    <t>مستشفى السلوم المركزى</t>
  </si>
  <si>
    <t>13105000</t>
  </si>
  <si>
    <t>مستشفى القصير</t>
  </si>
  <si>
    <t>13105100</t>
  </si>
  <si>
    <t>مستشفى سمالوط</t>
  </si>
  <si>
    <t>13105200</t>
  </si>
  <si>
    <t>مستشفى داير مواس</t>
  </si>
  <si>
    <t>13105300</t>
  </si>
  <si>
    <t>مستشفى ملوى</t>
  </si>
  <si>
    <t>13105400</t>
  </si>
  <si>
    <t>مستشفى العجمى</t>
  </si>
  <si>
    <t>13105500</t>
  </si>
  <si>
    <t>مستشفى طوارئ فاقوس</t>
  </si>
  <si>
    <t>13105600</t>
  </si>
  <si>
    <t>مستشفى كبد ههيا</t>
  </si>
  <si>
    <t>13105700</t>
  </si>
  <si>
    <t>مستشفى بلطيم</t>
  </si>
  <si>
    <t>13105800</t>
  </si>
  <si>
    <t>مستشفى الخارجة</t>
  </si>
  <si>
    <t>13105900</t>
  </si>
  <si>
    <t>مستشفى بئر العبد</t>
  </si>
  <si>
    <t>13106000</t>
  </si>
  <si>
    <t>مستشفى كوم حمادة</t>
  </si>
  <si>
    <t>13106100</t>
  </si>
  <si>
    <t>مستشفى محلة مرحوم</t>
  </si>
  <si>
    <t>13106200</t>
  </si>
  <si>
    <t>مستشفي العلمين</t>
  </si>
  <si>
    <t>13106300</t>
  </si>
  <si>
    <t>مستشفي الباجور</t>
  </si>
  <si>
    <t>13106400</t>
  </si>
  <si>
    <t>مستشفي دمياط التخصصي</t>
  </si>
  <si>
    <t>13106500</t>
  </si>
  <si>
    <t>مستشفي المنصورة العام الجديد (المستشفي الدولي)</t>
  </si>
  <si>
    <t>13106600</t>
  </si>
  <si>
    <t>مستشفي قلين المركزي</t>
  </si>
  <si>
    <t>13106700</t>
  </si>
  <si>
    <t>مستشفي ناصر العام</t>
  </si>
  <si>
    <t>13106800</t>
  </si>
  <si>
    <t>مستشفي سيدي براني المركزي</t>
  </si>
  <si>
    <t>13106900</t>
  </si>
  <si>
    <t>مستشفى رأس غارب المركزي</t>
  </si>
  <si>
    <t>13107000</t>
  </si>
  <si>
    <t>مستشفي أبو تيج</t>
  </si>
  <si>
    <t>13107100</t>
  </si>
  <si>
    <t>مستشفى قها المركزى</t>
  </si>
  <si>
    <t>13107200</t>
  </si>
  <si>
    <t>مستشفى كفر شكر المركزى</t>
  </si>
  <si>
    <t>13107300</t>
  </si>
  <si>
    <t>مستشفى الخانكة المركزى</t>
  </si>
  <si>
    <t>13107400</t>
  </si>
  <si>
    <t>مستشفى رمد المحلة</t>
  </si>
  <si>
    <t>13107500</t>
  </si>
  <si>
    <t>مستشفى أهناسيا المركزى</t>
  </si>
  <si>
    <t>13107600</t>
  </si>
  <si>
    <t>مستشفى القاهرة الجديدة</t>
  </si>
  <si>
    <t>20101000</t>
  </si>
  <si>
    <t>مديرية الشئون الصحية بالقاهرة</t>
  </si>
  <si>
    <t>20201000</t>
  </si>
  <si>
    <t>مديرية الشئون الصحية بالجيزة</t>
  </si>
  <si>
    <t>20301000</t>
  </si>
  <si>
    <t>مديرية الشئون الصحية بالقليوبية</t>
  </si>
  <si>
    <t>20401000</t>
  </si>
  <si>
    <t>مديرية الشئون الصحية بالغربية</t>
  </si>
  <si>
    <t>20501000</t>
  </si>
  <si>
    <t>مديرية الشئون الصحية بالمنوفية</t>
  </si>
  <si>
    <t>20601000</t>
  </si>
  <si>
    <t>مديرية الشئون الصحية بكفرالشيخ</t>
  </si>
  <si>
    <t>20701000</t>
  </si>
  <si>
    <t>مديرية الشئون الصحية بالدقهلية</t>
  </si>
  <si>
    <t>20801000</t>
  </si>
  <si>
    <t>مديرية الشئون الصحية بدمياط</t>
  </si>
  <si>
    <t>20901000</t>
  </si>
  <si>
    <t>مديرية الشئون الصحية بالإسكندرية</t>
  </si>
  <si>
    <t>21001000</t>
  </si>
  <si>
    <t>مديرية الشئون الصحية بمطروح</t>
  </si>
  <si>
    <t>21101000</t>
  </si>
  <si>
    <t>مديرية الشئون الصحية بالبحيرة</t>
  </si>
  <si>
    <t>21201000</t>
  </si>
  <si>
    <t>مديرية الشئون الصحية ببورسعيد</t>
  </si>
  <si>
    <t>21301000</t>
  </si>
  <si>
    <t>مديرية الشئون الصحية بالإسماعيلية</t>
  </si>
  <si>
    <t>21401000</t>
  </si>
  <si>
    <t>مديرية الشئون الصحية بالسويس</t>
  </si>
  <si>
    <t>21501000</t>
  </si>
  <si>
    <t>مديرية الشئون الصحية بالبحر الأحمر</t>
  </si>
  <si>
    <t>21601000</t>
  </si>
  <si>
    <t>مديرية الشئون الصحية بشمال سيناء</t>
  </si>
  <si>
    <t>21701000</t>
  </si>
  <si>
    <t>مديرية الشئون الصحية بجنوب سيناء</t>
  </si>
  <si>
    <t>21801000</t>
  </si>
  <si>
    <t>مديرية الشئون الصحية بالشرقية</t>
  </si>
  <si>
    <t>21901000</t>
  </si>
  <si>
    <t>مديرية الشئون الصحية بالفيوم</t>
  </si>
  <si>
    <t>22001000</t>
  </si>
  <si>
    <t>مديرية الشئون الصحية ببنى سويف</t>
  </si>
  <si>
    <t>22101000</t>
  </si>
  <si>
    <t>مديرية الشئون الصحية بالمنيا</t>
  </si>
  <si>
    <t>22201000</t>
  </si>
  <si>
    <t>مديرية الشئون الصحية بأسيوط</t>
  </si>
  <si>
    <t>22301000</t>
  </si>
  <si>
    <t>مديرية الشئون الصحية بالوادى الجديد</t>
  </si>
  <si>
    <t>22401000</t>
  </si>
  <si>
    <t>مديرية الشئون الصحية بسوهاج</t>
  </si>
  <si>
    <t>22501000</t>
  </si>
  <si>
    <t>مديرية الشئون الصحية بقنا</t>
  </si>
  <si>
    <t>22601000</t>
  </si>
  <si>
    <t>مديرية الشئون الصحية بأسوان</t>
  </si>
  <si>
    <t>22701000</t>
  </si>
  <si>
    <t>مديرية الشئون الصحية بالأقصر</t>
  </si>
  <si>
    <t>10500300</t>
  </si>
  <si>
    <t>مستشفى الحسين الجامعي</t>
  </si>
  <si>
    <t>10500400</t>
  </si>
  <si>
    <t>مستشفى باب الشعرية الجامعي</t>
  </si>
  <si>
    <t>10500500</t>
  </si>
  <si>
    <t>مستشفى الزهراء الجامعي</t>
  </si>
  <si>
    <t>10500700</t>
  </si>
  <si>
    <t>مستشفى دمياط الجامعي الجديدة</t>
  </si>
  <si>
    <t>10500800</t>
  </si>
  <si>
    <t>مستشفى جامعة الأزهر - مدينة نصر</t>
  </si>
  <si>
    <t>10500900</t>
  </si>
  <si>
    <t>المستشفى التعليمى لكلية طب بنين بجامعة الأزهر - أسيوط</t>
  </si>
  <si>
    <t>30100300</t>
  </si>
  <si>
    <t>المستشفيات الجامعية بالقاهرة</t>
  </si>
  <si>
    <t>30100400</t>
  </si>
  <si>
    <t>مستشفى قصر العيني التعليمي الجديد</t>
  </si>
  <si>
    <t>30200300</t>
  </si>
  <si>
    <t>المستشفيات الجامعية بالإسكندرية</t>
  </si>
  <si>
    <t>30300200</t>
  </si>
  <si>
    <t>مستشفيات جامعة عين شمس</t>
  </si>
  <si>
    <t>30300300</t>
  </si>
  <si>
    <t>مستشفى جامعة عين شمس التخصصي</t>
  </si>
  <si>
    <t>30400200</t>
  </si>
  <si>
    <t>المستشفيات الجامعية بأسيوط</t>
  </si>
  <si>
    <t>30400300</t>
  </si>
  <si>
    <t>مستشفى الأورام بجامعة أسيوط</t>
  </si>
  <si>
    <t>30400400</t>
  </si>
  <si>
    <t>مستشفى صحة المرأة بجامعة أسيوط</t>
  </si>
  <si>
    <t>30400500</t>
  </si>
  <si>
    <t>مستشفى طب الأطفال بأسيوط</t>
  </si>
  <si>
    <t>30400700</t>
  </si>
  <si>
    <t>مستشفى الراجحى الجامعي للكبد - جامعه اسيوط</t>
  </si>
  <si>
    <t>30500200</t>
  </si>
  <si>
    <t>مستشفى طنطا الجامعي</t>
  </si>
  <si>
    <t>30500300</t>
  </si>
  <si>
    <t>المستشفى التعليمي العالمي الجديد بجامعة طنطا</t>
  </si>
  <si>
    <t>30600300</t>
  </si>
  <si>
    <t>المستشفيات الجامعية بالمنصورة</t>
  </si>
  <si>
    <t>30600400</t>
  </si>
  <si>
    <t>مركز الكلى والمسالك البولية - جامعة المنصورة</t>
  </si>
  <si>
    <t>30600500</t>
  </si>
  <si>
    <t>مركز جراحة الجهاز الهضمي - جامعة المنصورة</t>
  </si>
  <si>
    <t>30600600</t>
  </si>
  <si>
    <t>مركز طب وجراحة العيون - جامعة المنصورة</t>
  </si>
  <si>
    <t>30600700</t>
  </si>
  <si>
    <t>مستشفى الطوارئ - جامعة المنصورة</t>
  </si>
  <si>
    <t>30600800</t>
  </si>
  <si>
    <t>مستشفى الباطنة التخصصي - جامعة المنصورة</t>
  </si>
  <si>
    <t>30600900</t>
  </si>
  <si>
    <t>مستشفى طب الأطفال - جامعة المنصورة</t>
  </si>
  <si>
    <t>30601000</t>
  </si>
  <si>
    <t>مركز علاج الأورام - جامعة المنصورة</t>
  </si>
  <si>
    <t>30700200</t>
  </si>
  <si>
    <t>المستشفيات الجامعية بالزقازيق</t>
  </si>
  <si>
    <t>30800200</t>
  </si>
  <si>
    <t>مستشفى بنها الجامعي</t>
  </si>
  <si>
    <t>30900200</t>
  </si>
  <si>
    <t>مستشفى بدر الجامعي - جامعة حلوان</t>
  </si>
  <si>
    <t>31000400</t>
  </si>
  <si>
    <t>مستشفيات جامعة قناة السويس</t>
  </si>
  <si>
    <t>31100300</t>
  </si>
  <si>
    <t>المستشفى الجامعي بالمنوفية</t>
  </si>
  <si>
    <t>31100400</t>
  </si>
  <si>
    <t>مستشفى معهد الكبد القومي - جامعة المنوفية</t>
  </si>
  <si>
    <t>31200200</t>
  </si>
  <si>
    <t>المستشفيات الجامعية بالمنيا</t>
  </si>
  <si>
    <t>31300200</t>
  </si>
  <si>
    <t>مستشفيات جامعة سوهاج</t>
  </si>
  <si>
    <t>31400300</t>
  </si>
  <si>
    <t>مستشفي قنا الجامعي - جامعة جنوب الوادي</t>
  </si>
  <si>
    <t>31500200</t>
  </si>
  <si>
    <t>مستشفى الفيوم الجامعى بجامعة الفيوم</t>
  </si>
  <si>
    <t>31600200</t>
  </si>
  <si>
    <t>مستشفى بني سويف الجامعى</t>
  </si>
  <si>
    <t>31700200</t>
  </si>
  <si>
    <t>مستشفى كفر الشيخ الجامعي</t>
  </si>
  <si>
    <t>32400200</t>
  </si>
  <si>
    <t>مستشفى أسوان التعليمي</t>
  </si>
  <si>
    <t>32101100</t>
  </si>
  <si>
    <t>المجلس القومي للسكان</t>
  </si>
  <si>
    <t>32105800</t>
  </si>
  <si>
    <t>الهيئة العامة للمستشفيات والمعاهد التعليمية</t>
  </si>
  <si>
    <t>32106100</t>
  </si>
  <si>
    <t>صندوق مكافحة وعلاج الإدمان والتعاطي</t>
  </si>
  <si>
    <t>32109400</t>
  </si>
  <si>
    <t>هيئة الاسعاف المصرية</t>
  </si>
  <si>
    <t>32110200</t>
  </si>
  <si>
    <t>الهيئة القومية لسلامة الغذاء</t>
  </si>
  <si>
    <t>32110500</t>
  </si>
  <si>
    <t>الهيئة العامة للرعاية الصحية</t>
  </si>
  <si>
    <t>32110600</t>
  </si>
  <si>
    <t>الهيئة العامة للإعتماد والرقابة الصحية</t>
  </si>
  <si>
    <t>32111000</t>
  </si>
  <si>
    <t>هيئة الدواء المصرية</t>
  </si>
  <si>
    <t>32111600</t>
  </si>
  <si>
    <t>المجلس الصحى المصرى</t>
  </si>
  <si>
    <t>10400200</t>
  </si>
  <si>
    <t>الهيئة الوطنية للصحافة</t>
  </si>
  <si>
    <t>12000100</t>
  </si>
  <si>
    <t>ديوان عام وزارة القوى العاملة</t>
  </si>
  <si>
    <t>13200100</t>
  </si>
  <si>
    <t>وزارة الثقافة</t>
  </si>
  <si>
    <t>13200200</t>
  </si>
  <si>
    <t>ديوان عام المجلس الأعلى للثقافة</t>
  </si>
  <si>
    <t>13200300</t>
  </si>
  <si>
    <t>الأمانات الفنية للمجلس الأعلى للثقافة</t>
  </si>
  <si>
    <t>13200400</t>
  </si>
  <si>
    <t>المركز القومي لثقافة الطفل</t>
  </si>
  <si>
    <t>13200500</t>
  </si>
  <si>
    <t>رئاسة قطاع الإنتاج الثقافى</t>
  </si>
  <si>
    <t>13200600</t>
  </si>
  <si>
    <t>البيت الفنى للمسرح</t>
  </si>
  <si>
    <t>13200700</t>
  </si>
  <si>
    <t>البيت الفنى للفنون الشعبية والإستعراضية</t>
  </si>
  <si>
    <t>13200800</t>
  </si>
  <si>
    <t>المركز القومى للسينما</t>
  </si>
  <si>
    <t>13200900</t>
  </si>
  <si>
    <t>المركز القومى للمسرح</t>
  </si>
  <si>
    <t>13201000</t>
  </si>
  <si>
    <t>قطاع الفنون التشكيلية</t>
  </si>
  <si>
    <t>13300100</t>
  </si>
  <si>
    <t>المجلس الأعلى لتنظيم الإعلام</t>
  </si>
  <si>
    <t>14600100</t>
  </si>
  <si>
    <t>وزارة الدولة للهجرة وشئون المصريين بالخارج</t>
  </si>
  <si>
    <t>32000100</t>
  </si>
  <si>
    <t>البيت الفني للموسيقي ودار الأوبرا</t>
  </si>
  <si>
    <t>32000200</t>
  </si>
  <si>
    <t>صندوق تمويل نشاط ومشروعات دار الأوبرا</t>
  </si>
  <si>
    <t>32106500</t>
  </si>
  <si>
    <t>الهيئه المصريه العامه للكتاب</t>
  </si>
  <si>
    <t>32106600</t>
  </si>
  <si>
    <t>أكاديمية الفنون</t>
  </si>
  <si>
    <t>32106700</t>
  </si>
  <si>
    <t>الهيئة العامة لقصور الثقافة</t>
  </si>
  <si>
    <t>32106800</t>
  </si>
  <si>
    <t>صندوق التنمية الثقافية</t>
  </si>
  <si>
    <t>32106900</t>
  </si>
  <si>
    <t>الهيئة العامة لدار الكتب والوثائق القومية</t>
  </si>
  <si>
    <t>32107000</t>
  </si>
  <si>
    <t>الجهاز القومي للتنسيق الحضاري</t>
  </si>
  <si>
    <t>32107100</t>
  </si>
  <si>
    <t>مكتبة الإسكندرية</t>
  </si>
  <si>
    <t>32107300</t>
  </si>
  <si>
    <t>المركز القومي للترجمة</t>
  </si>
  <si>
    <t>32107400</t>
  </si>
  <si>
    <t>مكتبة مصر العامة الرئيسية</t>
  </si>
  <si>
    <t>32107500</t>
  </si>
  <si>
    <t>صندوق مكتبات مصر العامة</t>
  </si>
  <si>
    <t>32107600</t>
  </si>
  <si>
    <t>الهيئة العامة للاستعلامات</t>
  </si>
  <si>
    <t>20100500</t>
  </si>
  <si>
    <t>مديرية القوى العاملة بالقاهرة</t>
  </si>
  <si>
    <t>20200500</t>
  </si>
  <si>
    <t>مديرية القوى العاملة بالجيزة</t>
  </si>
  <si>
    <t>20300500</t>
  </si>
  <si>
    <t>مديرية القوى العاملة بالقليوبية</t>
  </si>
  <si>
    <t>20400500</t>
  </si>
  <si>
    <t>مديرية القوى العاملة بالغربية</t>
  </si>
  <si>
    <t>20500500</t>
  </si>
  <si>
    <t>مديرية القوى العاملة بالمنوفية</t>
  </si>
  <si>
    <t>20600500</t>
  </si>
  <si>
    <t>مديرية القوى العاملة بكفرالشيخ</t>
  </si>
  <si>
    <t>20700500</t>
  </si>
  <si>
    <t>مديرية القوى العاملة بالدقهلية</t>
  </si>
  <si>
    <t>20800500</t>
  </si>
  <si>
    <t>مديرية القوى العاملة بدمياط</t>
  </si>
  <si>
    <t>20900500</t>
  </si>
  <si>
    <t>مديرية القوى العاملة بالإسكندرية</t>
  </si>
  <si>
    <t>21000500</t>
  </si>
  <si>
    <t>مديرية القوى العاملة بمطروح</t>
  </si>
  <si>
    <t>21100500</t>
  </si>
  <si>
    <t>مديرية القوى العاملة بالبحيرة</t>
  </si>
  <si>
    <t>21200500</t>
  </si>
  <si>
    <t>مديرية القوى العاملة ببورسعيد</t>
  </si>
  <si>
    <t>21300500</t>
  </si>
  <si>
    <t>مديرية القوى العاملة بالإسماعيلية</t>
  </si>
  <si>
    <t>21400500</t>
  </si>
  <si>
    <t>مديرية القوى العاملة بالسويس</t>
  </si>
  <si>
    <t>21500500</t>
  </si>
  <si>
    <t>مديرية القوى العاملة بالبحر الأحمر</t>
  </si>
  <si>
    <t>21600500</t>
  </si>
  <si>
    <t>مديرية القوى العاملة بشمال سيناء</t>
  </si>
  <si>
    <t>21700500</t>
  </si>
  <si>
    <t>مديرية القوى العاملة بجنوب سيناء</t>
  </si>
  <si>
    <t>21800500</t>
  </si>
  <si>
    <t>مديرية القوى العاملة بالشرقية</t>
  </si>
  <si>
    <t>21900500</t>
  </si>
  <si>
    <t>مديرية القوى العاملة بالفيوم</t>
  </si>
  <si>
    <t>22000500</t>
  </si>
  <si>
    <t>مديرية القوى العاملة ببنى سويف</t>
  </si>
  <si>
    <t>22100500</t>
  </si>
  <si>
    <t>مديرية القوى العاملة بالمنيا</t>
  </si>
  <si>
    <t>22200500</t>
  </si>
  <si>
    <t>مديرية القوى العاملة بأسيوط</t>
  </si>
  <si>
    <t>22300500</t>
  </si>
  <si>
    <t>مديرية القوى العاملة بالوادى الجديد</t>
  </si>
  <si>
    <t>22400500</t>
  </si>
  <si>
    <t>مديرية القوى العاملة بسوهاج</t>
  </si>
  <si>
    <t>22500500</t>
  </si>
  <si>
    <t>مديرية القوى العاملة بقنا</t>
  </si>
  <si>
    <t>22600500</t>
  </si>
  <si>
    <t>مديرية القوى العاملة بأسوان</t>
  </si>
  <si>
    <t>22700500</t>
  </si>
  <si>
    <t>مديرية القوى العاملة بالأقصر</t>
  </si>
  <si>
    <t>10100700</t>
  </si>
  <si>
    <t>دار الافتاء المصرية</t>
  </si>
  <si>
    <t>10500100</t>
  </si>
  <si>
    <t>الأزهر الشريف</t>
  </si>
  <si>
    <t>13400100</t>
  </si>
  <si>
    <t>ديوان عام وزارة الأوقاف والمديريات الاقليمية</t>
  </si>
  <si>
    <t>13400300</t>
  </si>
  <si>
    <t>المجلس الأعلى للشئون الإسلامية</t>
  </si>
  <si>
    <t>14200100</t>
  </si>
  <si>
    <t>ديوان عام وزارة الشباب والرياضة</t>
  </si>
  <si>
    <t>وزارة الدولة للإعلام</t>
  </si>
  <si>
    <t>20101100</t>
  </si>
  <si>
    <t>مديرية الشباب والرياضة بالقاهرة</t>
  </si>
  <si>
    <t>20201100</t>
  </si>
  <si>
    <t>مديرية الشباب والرياضة بالجيزة</t>
  </si>
  <si>
    <t>20301100</t>
  </si>
  <si>
    <t>مديرية الشباب والرياضة بالقليوبية</t>
  </si>
  <si>
    <t>20401100</t>
  </si>
  <si>
    <t>مديرية الشباب والرياضة بالغربية</t>
  </si>
  <si>
    <t>20501100</t>
  </si>
  <si>
    <t>مديرية الشباب والرياضة بالمنوفية</t>
  </si>
  <si>
    <t>20601100</t>
  </si>
  <si>
    <t>مديرية الشباب والرياضة بكفرالشيخ</t>
  </si>
  <si>
    <t>20701100</t>
  </si>
  <si>
    <t>مديرية الشباب والرياضة بالدقهلية</t>
  </si>
  <si>
    <t>20801100</t>
  </si>
  <si>
    <t>مديرية الشباب والرياضة بدمياط</t>
  </si>
  <si>
    <t>20901100</t>
  </si>
  <si>
    <t>مديرية الشباب والرياضة بالإسكندرية</t>
  </si>
  <si>
    <t>21001100</t>
  </si>
  <si>
    <t>مديرية الشباب والرياضة بمطروح</t>
  </si>
  <si>
    <t>21101100</t>
  </si>
  <si>
    <t>مديرية الشباب والرياضة بالبحيرة</t>
  </si>
  <si>
    <t>21201100</t>
  </si>
  <si>
    <t>مديرية الشباب والرياضة ببورسعيد</t>
  </si>
  <si>
    <t>21301100</t>
  </si>
  <si>
    <t>مديرية الشباب والرياضة بالإسماعيلية</t>
  </si>
  <si>
    <t>21401100</t>
  </si>
  <si>
    <t>مديرية الشباب والرياضة بالسويس</t>
  </si>
  <si>
    <t>21501100</t>
  </si>
  <si>
    <t>مديرية الشباب والرياضة بالبحر الأحمر</t>
  </si>
  <si>
    <t>21601100</t>
  </si>
  <si>
    <t>مديرية الشباب والرياضة بشمال سيناء</t>
  </si>
  <si>
    <t>21701100</t>
  </si>
  <si>
    <t>مديرية الشباب والرياضة بجنوب سيناء</t>
  </si>
  <si>
    <t>21801100</t>
  </si>
  <si>
    <t>مديرية الشباب والرياضة بالشرقية</t>
  </si>
  <si>
    <t>21901100</t>
  </si>
  <si>
    <t>مديرية الشباب والرياضة بالفيوم</t>
  </si>
  <si>
    <t>22001100</t>
  </si>
  <si>
    <t>مديرية الشباب والرياضة ببنى سويف</t>
  </si>
  <si>
    <t>22101100</t>
  </si>
  <si>
    <t>مديرية الشباب والرياضة بالمنيا</t>
  </si>
  <si>
    <t>22201100</t>
  </si>
  <si>
    <t>مديرية الشباب والرياضة بأسيوط</t>
  </si>
  <si>
    <t>22301100</t>
  </si>
  <si>
    <t>مديرية الشباب والرياضة بالوادى الجديد</t>
  </si>
  <si>
    <t>22401100</t>
  </si>
  <si>
    <t>مديرية الشباب والرياضة بسوهاج</t>
  </si>
  <si>
    <t>22501100</t>
  </si>
  <si>
    <t>مديرية الشباب والرياضة بقنا</t>
  </si>
  <si>
    <t>22601100</t>
  </si>
  <si>
    <t>مديرية الشباب والرياضة بأسوان</t>
  </si>
  <si>
    <t>22701100</t>
  </si>
  <si>
    <t>مديرية الشباب والرياضة بالأقصر</t>
  </si>
  <si>
    <t>الفعلي 2024/2023</t>
  </si>
  <si>
    <t>ربط الأصلي 2024/2023</t>
  </si>
  <si>
    <t>نسبة الفعلي للربط الأصلي</t>
  </si>
  <si>
    <t>ترجع أسباب زيادة الفعلى المحصل عن الاعتماد الأصلي الى زيادة الحصيلة الفعلية لكل من منح من حكومات أجنبية - منح من منظمات دولية - منح من جهات حكومية</t>
  </si>
  <si>
    <t>ترجع أسباب نقص الفعلى المحصل عن الاعتماد الأصلي الى نقص الحصيلة الفعلية للانواع التالية:-
- أقساط محصلة من الإقراض "من الهيئات الاقتصادية - من شركات قطاع الاعمال العام -  محصلة من أجهزة الموازنة العامة (أقساط القروض الخارجية المعاد أقراضها من الخزانة العامة).
- المتحصلات من بيع الاصول وحقوق الملكية "من شركات قطاع أعمال عام".</t>
  </si>
  <si>
    <t>(1/2)</t>
  </si>
  <si>
    <t>الانحراف
(1-2)</t>
  </si>
  <si>
    <t xml:space="preserve">ترجع أسباب زيادة المنصرف الفعلى عن الاعتماد الأصلي الى زيادة المنصرف الفعلى للانواع التالية
- المرتبات الأساسية - المكافات - بدلات نوعية -  مزايــــا نقـــديــة - المزايــا العينيــة - المزايا التأمينية </t>
  </si>
  <si>
    <t xml:space="preserve">ترجع أسباب زيادة المنصرف الفعلى عن الاعتماد الأصلي الى زيادة المنصرف الفعلى للانواع التالية:-
- المواد الخام  - نفقات طبع ودوريات وحقوق تأليف - نقل وانتقالات عامة -  ايجـــار -  نفقات خدمية متنوعة </t>
  </si>
  <si>
    <t>ترجع أسباب زيادة المنصرف الفعلى عن الاعتماد الأصلي الى زيادة المنصرف الفعلى للانواع التالية:-
 فوائد خارجية  - فوائد محلية (المقيمين) "لجهات اخرى (شاملة المحليات)"</t>
  </si>
  <si>
    <t>ترجع أسباب زيادة المنصرف الفعلى عن الاعتماد الأصلي الى زيادة المنصرف الفعلى للانواع التالية:-
- اشــتراكات - تحويلات جارية وتخصيصية أخرى</t>
  </si>
  <si>
    <t xml:space="preserve">ترجع أسباب نقص المنصرف الفعلى عن الاعتماد الأصلي الى نقص المنصرف الفعلى للانواع التالية:-
- مساهمات وحقوق ملكية "فى هيئات اقتصادية - فى شركات قابضة"
- احتياطيات عامة لحيازة الاصول المالية </t>
  </si>
  <si>
    <t xml:space="preserve">ترجع أسباب نقص المنصرف الفعلى عن الاعتماد الأصلي الى نقص المنصرف الفعلى للانواع التالية:-
- أستثمار مباشر (شاملة الرسوم الجمركية) - ابحاث ودراسات للمشروعات الاستثمارية </t>
  </si>
  <si>
    <t>ترجع أسباب زيادة الفعلى المحصل عن الاعتماد الأصلي الى زيادة الحصيلة الفعلية للانواع التالية:-
-  الضرائب على الدخول من التوظف -  الضرائب على دخول الافراد بخلاف التوظف - الضريبة على ارباح شركات الاموال (باقى الشركات)
- ضرائب على العمليات المالية التجارية والرأسمالية</t>
  </si>
  <si>
    <t>ترجع أسباب زيادة الفعلى المحصل عن الاعتماد الأصلي الى زيادة الحصيلة الفعلية لكل من:-
-  الفوائد المحصلة - أرباح الأسهم (الهيئات الأقتصادية - شركات القطاع العام -هيئة البترول )
- المحصل من موارد جارية من الصناديق والحسابات الخاصة - ايرادات أخرى مختلفة</t>
  </si>
  <si>
    <t>ختامي الموازنة العامة للدولة للسنة المالية 2024/2023</t>
  </si>
  <si>
    <t>- زيادة في أغلب الإيرادات ولكن تأثرت جملة الإيرادات بشكل عام بانخفاض عائدات قناة السويس نتيجة للتطورات الإقليمية وكذلك تأثر إيرادات البترول</t>
  </si>
  <si>
    <t>ترجع أسباب زيادة المنصرف الفعلى عن الاعتماد الأصلي الى زيادة المنصرف الفعلى للانواع التالية:-
-  الدعم لمؤسسات غيرمالية - منح لجهات الحكومة العامة "جاري" - نفقات خدمية لغير العاملين</t>
  </si>
  <si>
    <t>النتائج العامة</t>
  </si>
  <si>
    <t>فعلي السنة المالية
2023/2022</t>
  </si>
  <si>
    <t>(3)</t>
  </si>
  <si>
    <t>أسباب التغير</t>
  </si>
  <si>
    <t>. ارتفعت الإيرادات الضريبية بشكل ملحوظ في ضوء نمو حصيلة كافة أنواع الضرائب بشكل متكامل مدفوعاً بتعافي النشاط الاقتصادي وحل ازمة النقد الأجنبي، بالإضافة إلى مساهمة ميكنة النظم الضريبية في تطوير الإدارة الضريبية وزيادة الحصيلة الضريبية من خلال توسيع القاعدة الضريبية.</t>
  </si>
  <si>
    <t>تعكس البرامج الإجتماعية الموجودة بموازنة العام المالى ۲۰۲٤/۲۰۲۳ إهتمام الدولة المصرية بمساندة ودعم المواطنين، خاصة الفئات الأولى بالرعاية، حيث تساعد تلك البرامج في توفير مظلة امان إجتماعي هامة تعمل على مساندة المواطنين في تحمل تكاليف المعيشة من خلال الدعومات التي تقدمها الدولة المصرية لتحمل فروق الأسعار بين الأسعار العالمية والأسعار المحلية المحددة من قبل الدولة المصرية للسلع الإستراتيجية مثل أسعار القمح ورغيف الخبز والمواد الغذائية .
ومخصصات للأدوية ودعم التأمين الصحى، والمستلزمات الطبية والتغذية المدرسية، ودعومات لنقل الركاب، والإسكان الاجتماعي ومزايا الأمان الاجتماعي، والدعم النقدي المباشر لبرنامجى تكافل وكرامة، ومعاش الضمان الاجتماعي.
كما تعمل تلك البرامج كصمام أمان لتوجيه المساندات الوقتية والسريعة للتصدي للصدمات المحلية والخارجية التي قد يواجهها الاقتصاد المصري لتخفيف الأعباء عن دخول المواطنين، وتوجيه المخصصات لتطوير البنية التحتية من توصيل مياه، وصرف صحي وكهرباء، وطرق لتطوير كافة محافظات مصر، وخاصة المناطق المهمشة والقري الصغيرة. والدعم المقدم لنشاط الاعمال مثل دعم تنشيط الصادرات، ودعم المزارعين لدعم مستلزمات الإنتاج الزراعي من أسمدة وبذور وتقاوي والمبيدا</t>
  </si>
  <si>
    <t xml:space="preserve">ترجع الزيادة في المصروفات الي:-
- إقرار حزمة اجتماعية خلال العام المالي 2024/2023 لمعاونة كافة الفئات على مواجهة الزيادة في نفقات المعيشة .
- إقرار حزمة اجتماعية جديدة من الاجراءات الإجتماعية خلال العام المالي  لمعاونة كافة الفئات على مواجهة الزيادة في نفقات المعيشة ولتحسين أوضاع العاملين بالدولة .
ــ  زيادة متطلبات العلاج علي نفقة الدولة نتيجة زيادة أسعار الادوية والمستلزمات الطبية.
- زيادة الانفاق على البرامج الإجتماعية وذلك من منظور إهتمام الدولة المصرية بمساندة ودعم المواطنين، خاصة الفئات الأولى بالرعاية، ومساندة المواطنين في تحمل تكاليف المعيشة من خلال الدعومات التي تقدمها الدولة المصرية  للسلع الإستراتيجية مثل أسعار القمح ورغيف الخبز والمواد الغذائية ومخصصات الأدوية ودعم التأمين الصحى، والمستلزمات الطبية والتغذية المدرسية، ودعومات لنقل الركاب، والإسكان الاجتماعي ومزايا الأمان الاجتماعي، والدعم النقدي المباشر لبرنامجى تكافل وكرامة، ومعاش الضمان الاجتماعي، كما تعمل تلك البرامج كصمام أمان لتوجيه المساندات الوقتية والسريعة للتصدي للصدمات المحلية والخارجية التي قد يواجهها الاقتصاد المصري لتخفيف الأعباء عن دخول المواطنين، وتوجيه المخصصات لتطوير البنية التحتية من توصيل مياه، وصرف صحي وكهرباء، وطرق لتطوير كافة محافظات مصر، وخاصة المناطق المهمشة والقري الصغيرة. والدعم المقدم لنشاط الاعمال مثل دعم تنشيط الصادرات، ودعم المزارعين لدعم مستلزمات الإنتاج الزراعي من أسمدة وبذور وتقاوي والمبيدات.
</t>
  </si>
  <si>
    <t>ربط الأصلي</t>
  </si>
  <si>
    <t>ترجع الزيادة في الايرادات الي:-
- ارتفاع الإيرادات الضريبية بشكل ملحوظ في ضوء نمو حصيلة كافة أنواع الضرائب بشكل متكامل مدفوعاً بارتفاع الناتج المحلي الإسمي، بالإضافة إلى مساهمة ميكنة النظم الضريبية في تطوير الإدارة الضريبية وزيادة الحصيلة الضريبية من خلال توسيع القاعدة الضريبية دون فرض ضرائب جديدة، ومنها الضرائب على الدخول من التوظف -  الضرائب على دخول الافراد بخلاف التوظف - الضريبة على ارباح شركات الاموال (باقى الشركات)
- ضرائب على العمليات المالية التجارية والرأسمالية 
بالاضافة الى الزيادة المحققة في الايرادات الغير ضريبية ومنها:
- منح من حكومات أجنبية - منح من منظمات دولية - منح من جهات حكومية
-  الفوائد المحصلة - أرباح الأسهم (الهيئات الأقتصادية - شركات القطاع العام -هيئة البترول )
- المحصل من موارد جارية من الصناديق والحسابات الخاصة - ايرادات أخرى مختلفة
وجدير بالذكر تأثر الإيرادات بانخفاض عائدات قناة السويس نتيجة للتطورات الإقليمية وكذلك تأثر إيرادات البترول</t>
  </si>
  <si>
    <t xml:space="preserve"> زيادة مدفوعات الفوائد المستحقة على المديونيات المحلية و الخارجية بتكلفة إجمالية تبلغ نحو 244.0 مليار جنيه نتيجة المتغيرات التالية :- 
ــ  إرتفاع أسعار العائد على الأوراق المالية الحكومية نتيجة ارتفاع أسعار الفائدة عالميا في ضوء السياسة الانكماشية المتبعة من قبل العديد من البنوك المركزية، وقيام البنك المركزي المصري بزيادة سعر الاقراض والخصم نتيجة إرتفاع معدلات التضخم مما أدي إلي إرتفاع أسعار الفائدة علي أذون وسندات الخزانة العامة بنحو 10% عن التقديرات التي تم على أساسها إعداد الموازنة.
ــ  أدي تراجع قيمة الجنيه امام الدولار بشكل كبير على مدار الشهور الماضية الى ارتفاع قيمة الفوائد المُستحقة بعملات أجنبية بالإضافة الى تخارج المستثمرين الأجانب وعدم وضوح الرؤية لاتجاهات ارتفاع أسعار الفائدة المحلية. 
ــ  تركز إستثمارات القطاع المصرفي في الأذون قصيرة الأجل (91 يوم) نظراً لتوقع السوق بارتفاع اسعار الفائدة، والذي بدوره ادي الي ارتفاع الاحتياجات التمويلية علي وزارة المالية مما ادي الي تركز الفوائد المسددة علي العام المالي الحالي 2023/2024 مقارنة بالأعوام المالية السابقة.
</t>
  </si>
  <si>
    <t xml:space="preserve"> زيادة متطلبات الدعــــم والمنـــح والمزايا الاجتماعيــة " بنحــــــو 51.1 مليار جنيه لمواجهة الزيادة التي نتجت عن العديد من المتغيرات التالية :-
ــ زيادة الدعم المطلوب لرغيف الخبر المدعم بنحو مبلغ 10.8 مليار جنيه نتيجة المتغيرات التالية :-
 ارتفاع تكلفة شراء القمح المستورد في ضوء تحرير سعر صرف الجنيه امام الدولار حيث أن متوسط سعر شراء القمح المستورد يبلغ في المتوسط نحو 280 دولار للطن.
 قرار مجلس الوزراء بجلسته رقم (281) بتاريخ 13/3/2024 بشأن الموافقة على رفع سعر توريد القمح المحلى موسم 2024 وهو ما يترتب عليه أعباء إضافية لتمويل شراء القمح المحلى من المزارعين.
ــ  زيادة دعم المواد البترولية بتكلفة تبلغ نحو 31.0 مليار جنيه نتيجة المتغيرات التي ترتبت على تحرير سعر صرف الجنيه أمام الدولار وتكلفة توفير المواد البترولية ومساندة الهيئة لتوفير السيولة النقدية لديها خلال شهري مايو ويونيه 2024 للوفاء بالتزاماتها تجاه الجهات الخارجية.
ــ  زيادة متطلبات العلاج علي نفقة الدولة نتيجة زيادة أسعار الادوية والمستلزمات الطبية مما يتطلب توفير مبلغ 4.0 مليار جنيه لمواجهة تلك المتطلبات .
ــ  زيادة الاعتمادات المطلوب توفيرها لبرنامج تكافل وكرامة بنحو مبلغ
5.3 مليار جنيه وذلك نتيجة ما يلى :-
 ما تم إقراره بالحزمة الاجتماعية التي تم العمل بها اعتبارا من أكتوبر 2023 والتي تضمنت زيادة أعداد المستفيدين من برنامج معاش تكافل وكرامة لأكثر من5.0 مليون أسرة وزيادة الفئات المالية للمستفيدين من البرنامج بنسبة 15٪ بتكلفة إجمالية خلال الفترة من أكتوبر 2023 حتى يونيه 2024 تبلغ قدرها نحو 3.5 مليار جنيه.
 ما تضمنته الحزمة الاجتماعية الجديدة التي تم العمل بها اعتبارا من مارس 2024 من زيادة معاش تكافل وكرامة بنسبة 15% وهو ما يترتب عليه أعباء إضافية على الموازنة خلال الفترة من مارس حتى يونيه 2024 بتكلفة تبلغ نحو 1.8 مليار جنيه.
</t>
  </si>
  <si>
    <t xml:space="preserve">ربط أصلي </t>
  </si>
  <si>
    <t xml:space="preserve">الفعلي </t>
  </si>
  <si>
    <t>ختامي السنة المالية 2023/2022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</si>
</sst>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 _ج_._م_._‏_-;\-* #,##0.00\ _ج_._م_._‏_-;_-* &quot;-&quot;??\ _ج_._م_._‏_-;_-@_-"/>
    <numFmt numFmtId="164" formatCode="#,##0.0"/>
    <numFmt numFmtId="165" formatCode="0.0"/>
    <numFmt numFmtId="166" formatCode="0.0%"/>
  </numFmts>
  <fonts count="50" x14ac:knownFonts="1">
    <font>
      <sz val="10"/>
      <name val="Arial"/>
      <family val="2"/>
    </font>
    <font>
      <sz val="11"/>
      <color theme="1"/>
      <name val="Calibri"/>
      <family val="2"/>
      <charset val="178"/>
      <scheme val="minor"/>
    </font>
    <font>
      <sz val="11"/>
      <color theme="1"/>
      <name val="Calibri"/>
      <family val="2"/>
      <charset val="178"/>
      <scheme val="minor"/>
    </font>
    <font>
      <b/>
      <sz val="16"/>
      <name val="Arabic Transparent"/>
      <charset val="178"/>
    </font>
    <font>
      <b/>
      <sz val="18"/>
      <name val="Arabic Transparent"/>
      <charset val="178"/>
    </font>
    <font>
      <b/>
      <sz val="14"/>
      <name val="Arabic Transparent"/>
      <charset val="178"/>
    </font>
    <font>
      <b/>
      <sz val="10"/>
      <name val="Arial"/>
      <family val="2"/>
    </font>
    <font>
      <b/>
      <sz val="16"/>
      <name val="Arial"/>
      <family val="2"/>
    </font>
    <font>
      <b/>
      <sz val="16"/>
      <color indexed="18"/>
      <name val="PT Bold Heading"/>
      <charset val="178"/>
    </font>
    <font>
      <b/>
      <sz val="18"/>
      <color indexed="12"/>
      <name val="PT Bold Heading"/>
      <charset val="178"/>
    </font>
    <font>
      <b/>
      <sz val="16"/>
      <color indexed="18"/>
      <name val="Arabic Transparent"/>
      <charset val="178"/>
    </font>
    <font>
      <b/>
      <sz val="14"/>
      <color indexed="18"/>
      <name val="Arabic Transparent"/>
      <charset val="178"/>
    </font>
    <font>
      <b/>
      <sz val="12"/>
      <name val="Arabic Transparent"/>
      <charset val="178"/>
    </font>
    <font>
      <b/>
      <sz val="12"/>
      <color indexed="18"/>
      <name val="PT Bold Heading"/>
      <charset val="178"/>
    </font>
    <font>
      <b/>
      <sz val="11"/>
      <name val="Arabic Transparent"/>
      <charset val="178"/>
    </font>
    <font>
      <b/>
      <sz val="18"/>
      <color indexed="18"/>
      <name val="Arabic Transparent"/>
      <charset val="178"/>
    </font>
    <font>
      <b/>
      <sz val="22"/>
      <name val="Arabic Transparent"/>
      <charset val="178"/>
    </font>
    <font>
      <b/>
      <sz val="20"/>
      <name val="Arabic Transparent"/>
      <charset val="178"/>
    </font>
    <font>
      <b/>
      <sz val="24"/>
      <color indexed="18"/>
      <name val="PT Bold Heading"/>
      <charset val="178"/>
    </font>
    <font>
      <sz val="22"/>
      <color indexed="18"/>
      <name val="PT Bold Heading"/>
      <charset val="178"/>
    </font>
    <font>
      <sz val="16"/>
      <color indexed="18"/>
      <name val="PT Bold Heading"/>
      <charset val="178"/>
    </font>
    <font>
      <b/>
      <sz val="22"/>
      <color indexed="18"/>
      <name val="Arabic Transparent"/>
      <charset val="178"/>
    </font>
    <font>
      <b/>
      <sz val="11"/>
      <color indexed="18"/>
      <name val="Arabic Transparent"/>
      <charset val="178"/>
    </font>
    <font>
      <b/>
      <sz val="24"/>
      <name val="Arabic Transparent"/>
      <charset val="178"/>
    </font>
    <font>
      <b/>
      <sz val="12"/>
      <color theme="4" tint="-0.499984740745262"/>
      <name val="PT Bold Heading"/>
      <charset val="178"/>
    </font>
    <font>
      <sz val="12"/>
      <color theme="1"/>
      <name val="Calibri"/>
      <family val="2"/>
      <charset val="178"/>
      <scheme val="minor"/>
    </font>
    <font>
      <b/>
      <sz val="12"/>
      <color indexed="8"/>
      <name val="Simplified Arabic"/>
      <family val="1"/>
    </font>
    <font>
      <b/>
      <sz val="12"/>
      <color indexed="8"/>
      <name val="Arial"/>
      <family val="2"/>
    </font>
    <font>
      <b/>
      <sz val="9"/>
      <color theme="4" tint="-0.499984740745262"/>
      <name val="PT Bold Heading"/>
      <charset val="178"/>
    </font>
    <font>
      <b/>
      <sz val="12"/>
      <color indexed="12"/>
      <name val="PT Bold Heading"/>
      <charset val="178"/>
    </font>
    <font>
      <b/>
      <sz val="15"/>
      <name val="Arabic Transparent"/>
      <charset val="178"/>
    </font>
    <font>
      <b/>
      <sz val="13"/>
      <name val="Arabic Transparent"/>
      <charset val="178"/>
    </font>
    <font>
      <b/>
      <sz val="11"/>
      <color theme="1"/>
      <name val="Calibri"/>
      <family val="2"/>
      <charset val="178"/>
      <scheme val="minor"/>
    </font>
    <font>
      <sz val="11"/>
      <color theme="1"/>
      <name val="Calibri"/>
      <family val="2"/>
      <scheme val="minor"/>
    </font>
    <font>
      <b/>
      <sz val="16"/>
      <color theme="1"/>
      <name val="Calibri"/>
      <family val="2"/>
      <charset val="178"/>
      <scheme val="minor"/>
    </font>
    <font>
      <b/>
      <u/>
      <sz val="16"/>
      <color theme="1"/>
      <name val="Calibri"/>
      <family val="2"/>
      <charset val="178"/>
      <scheme val="minor"/>
    </font>
    <font>
      <b/>
      <u/>
      <sz val="12"/>
      <color theme="1"/>
      <name val="Calibri"/>
      <family val="2"/>
      <charset val="178"/>
      <scheme val="minor"/>
    </font>
    <font>
      <b/>
      <sz val="14"/>
      <color theme="1"/>
      <name val="Calibri"/>
      <family val="2"/>
      <scheme val="minor"/>
    </font>
    <font>
      <b/>
      <sz val="20"/>
      <color theme="1"/>
      <name val="Calibri"/>
      <family val="2"/>
      <scheme val="minor"/>
    </font>
    <font>
      <b/>
      <sz val="14"/>
      <color theme="1"/>
      <name val="Times New Roman"/>
      <family val="1"/>
    </font>
    <font>
      <b/>
      <sz val="14"/>
      <color theme="1"/>
      <name val="Cambria"/>
      <family val="1"/>
    </font>
    <font>
      <b/>
      <sz val="14"/>
      <name val="PT Bold Heading"/>
      <charset val="178"/>
    </font>
    <font>
      <b/>
      <sz val="18"/>
      <color indexed="18"/>
      <name val="PT Bold Heading"/>
      <charset val="178"/>
    </font>
    <font>
      <b/>
      <sz val="16"/>
      <color indexed="12"/>
      <name val="PT Bold Heading"/>
      <charset val="178"/>
    </font>
    <font>
      <sz val="9"/>
      <color indexed="81"/>
      <name val="Tahoma"/>
      <family val="2"/>
    </font>
    <font>
      <b/>
      <sz val="9"/>
      <color indexed="81"/>
      <name val="Tahoma"/>
      <family val="2"/>
    </font>
    <font>
      <b/>
      <sz val="22"/>
      <color indexed="18"/>
      <name val="PT Bold Heading"/>
      <charset val="178"/>
    </font>
    <font>
      <b/>
      <sz val="20"/>
      <color indexed="12"/>
      <name val="PT Bold Heading"/>
      <charset val="178"/>
    </font>
    <font>
      <b/>
      <sz val="20"/>
      <color indexed="18"/>
      <name val="Arabic Transparent"/>
      <charset val="178"/>
    </font>
    <font>
      <sz val="28"/>
      <color indexed="18"/>
      <name val="PT Bold Heading"/>
      <charset val="178"/>
    </font>
  </fonts>
  <fills count="1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mediumGray">
        <fgColor indexed="42"/>
        <bgColor indexed="9"/>
      </patternFill>
    </fill>
    <fill>
      <patternFill patternType="lightGray">
        <fgColor indexed="24"/>
        <bgColor indexed="9"/>
      </patternFill>
    </fill>
    <fill>
      <patternFill patternType="mediumGray">
        <fgColor indexed="15"/>
        <bgColor indexed="9"/>
      </patternFill>
    </fill>
    <fill>
      <patternFill patternType="darkGray">
        <fgColor indexed="47"/>
        <bgColor indexed="9"/>
      </patternFill>
    </fill>
    <fill>
      <patternFill patternType="darkDown">
        <fgColor indexed="42"/>
        <bgColor indexed="9"/>
      </patternFill>
    </fill>
    <fill>
      <patternFill patternType="solid">
        <fgColor indexed="26"/>
        <bgColor indexed="64"/>
      </patternFill>
    </fill>
    <fill>
      <patternFill patternType="solid">
        <fgColor indexed="50"/>
        <bgColor indexed="64"/>
      </patternFill>
    </fill>
    <fill>
      <patternFill patternType="solid">
        <fgColor theme="9" tint="0.79998168889431442"/>
        <bgColor theme="0"/>
      </patternFill>
    </fill>
    <fill>
      <patternFill patternType="solid">
        <fgColor theme="0" tint="-0.249977111117893"/>
        <bgColor indexed="64"/>
      </patternFill>
    </fill>
    <fill>
      <patternFill patternType="solid">
        <fgColor theme="8" tint="0.79998168889431442"/>
        <bgColor indexed="64"/>
      </patternFill>
    </fill>
    <fill>
      <patternFill patternType="solid">
        <fgColor theme="4" tint="0.59999389629810485"/>
        <bgColor indexed="64"/>
      </patternFill>
    </fill>
  </fills>
  <borders count="266">
    <border>
      <left/>
      <right/>
      <top/>
      <bottom/>
      <diagonal/>
    </border>
    <border>
      <left style="medium">
        <color indexed="32"/>
      </left>
      <right style="thin">
        <color indexed="32"/>
      </right>
      <top style="medium">
        <color indexed="32"/>
      </top>
      <bottom style="double">
        <color indexed="32"/>
      </bottom>
      <diagonal/>
    </border>
    <border>
      <left style="thin">
        <color indexed="32"/>
      </left>
      <right style="thin">
        <color indexed="32"/>
      </right>
      <top style="medium">
        <color indexed="32"/>
      </top>
      <bottom style="double">
        <color indexed="32"/>
      </bottom>
      <diagonal/>
    </border>
    <border>
      <left style="medium">
        <color indexed="64"/>
      </left>
      <right/>
      <top style="medium">
        <color indexed="32"/>
      </top>
      <bottom style="double">
        <color indexed="32"/>
      </bottom>
      <diagonal/>
    </border>
    <border>
      <left style="medium">
        <color indexed="64"/>
      </left>
      <right/>
      <top/>
      <bottom/>
      <diagonal/>
    </border>
    <border>
      <left style="medium">
        <color indexed="32"/>
      </left>
      <right style="thin">
        <color indexed="32"/>
      </right>
      <top style="thick">
        <color indexed="32"/>
      </top>
      <bottom/>
      <diagonal/>
    </border>
    <border>
      <left style="thin">
        <color indexed="32"/>
      </left>
      <right style="thin">
        <color indexed="32"/>
      </right>
      <top style="thick">
        <color indexed="32"/>
      </top>
      <bottom/>
      <diagonal/>
    </border>
    <border>
      <left style="medium">
        <color indexed="64"/>
      </left>
      <right/>
      <top style="double">
        <color indexed="32"/>
      </top>
      <bottom style="thin">
        <color indexed="32"/>
      </bottom>
      <diagonal/>
    </border>
    <border>
      <left style="medium">
        <color indexed="32"/>
      </left>
      <right style="thin">
        <color indexed="32"/>
      </right>
      <top style="double">
        <color indexed="32"/>
      </top>
      <bottom style="thin">
        <color indexed="32"/>
      </bottom>
      <diagonal/>
    </border>
    <border>
      <left style="thin">
        <color indexed="32"/>
      </left>
      <right style="thin">
        <color indexed="32"/>
      </right>
      <top style="double">
        <color indexed="32"/>
      </top>
      <bottom style="thin">
        <color indexed="32"/>
      </bottom>
      <diagonal/>
    </border>
    <border>
      <left style="medium">
        <color indexed="64"/>
      </left>
      <right/>
      <top/>
      <bottom style="hair">
        <color indexed="32"/>
      </bottom>
      <diagonal/>
    </border>
    <border>
      <left style="medium">
        <color indexed="32"/>
      </left>
      <right style="thin">
        <color indexed="32"/>
      </right>
      <top/>
      <bottom style="hair">
        <color indexed="32"/>
      </bottom>
      <diagonal/>
    </border>
    <border>
      <left style="thin">
        <color indexed="32"/>
      </left>
      <right style="thin">
        <color indexed="32"/>
      </right>
      <top/>
      <bottom style="hair">
        <color indexed="32"/>
      </bottom>
      <diagonal/>
    </border>
    <border>
      <left style="medium">
        <color indexed="64"/>
      </left>
      <right/>
      <top style="hair">
        <color indexed="32"/>
      </top>
      <bottom style="hair">
        <color indexed="32"/>
      </bottom>
      <diagonal/>
    </border>
    <border>
      <left style="medium">
        <color indexed="32"/>
      </left>
      <right style="thin">
        <color indexed="32"/>
      </right>
      <top style="hair">
        <color indexed="32"/>
      </top>
      <bottom style="hair">
        <color indexed="32"/>
      </bottom>
      <diagonal/>
    </border>
    <border>
      <left style="thin">
        <color indexed="32"/>
      </left>
      <right style="thin">
        <color indexed="32"/>
      </right>
      <top style="hair">
        <color indexed="32"/>
      </top>
      <bottom style="hair">
        <color indexed="32"/>
      </bottom>
      <diagonal/>
    </border>
    <border>
      <left style="medium">
        <color indexed="32"/>
      </left>
      <right style="thin">
        <color indexed="32"/>
      </right>
      <top/>
      <bottom/>
      <diagonal/>
    </border>
    <border>
      <left style="thin">
        <color indexed="32"/>
      </left>
      <right style="thin">
        <color indexed="32"/>
      </right>
      <top/>
      <bottom/>
      <diagonal/>
    </border>
    <border>
      <left style="thin">
        <color indexed="32"/>
      </left>
      <right/>
      <top/>
      <bottom/>
      <diagonal/>
    </border>
    <border>
      <left style="medium">
        <color indexed="64"/>
      </left>
      <right/>
      <top style="hair">
        <color indexed="32"/>
      </top>
      <bottom/>
      <diagonal/>
    </border>
    <border>
      <left style="medium">
        <color indexed="32"/>
      </left>
      <right style="thin">
        <color indexed="32"/>
      </right>
      <top style="hair">
        <color indexed="32"/>
      </top>
      <bottom/>
      <diagonal/>
    </border>
    <border>
      <left style="thin">
        <color indexed="32"/>
      </left>
      <right style="thin">
        <color indexed="32"/>
      </right>
      <top style="hair">
        <color indexed="32"/>
      </top>
      <bottom/>
      <diagonal/>
    </border>
    <border>
      <left style="medium">
        <color indexed="64"/>
      </left>
      <right/>
      <top style="hair">
        <color indexed="64"/>
      </top>
      <bottom style="double">
        <color indexed="64"/>
      </bottom>
      <diagonal/>
    </border>
    <border>
      <left style="medium">
        <color indexed="32"/>
      </left>
      <right style="thin">
        <color indexed="32"/>
      </right>
      <top style="hair">
        <color indexed="64"/>
      </top>
      <bottom style="double">
        <color indexed="64"/>
      </bottom>
      <diagonal/>
    </border>
    <border>
      <left style="thin">
        <color indexed="32"/>
      </left>
      <right style="thin">
        <color indexed="32"/>
      </right>
      <top style="hair">
        <color indexed="64"/>
      </top>
      <bottom style="double">
        <color indexed="64"/>
      </bottom>
      <diagonal/>
    </border>
    <border>
      <left style="medium">
        <color indexed="64"/>
      </left>
      <right/>
      <top/>
      <bottom style="thin">
        <color indexed="32"/>
      </bottom>
      <diagonal/>
    </border>
    <border>
      <left style="medium">
        <color indexed="32"/>
      </left>
      <right style="thin">
        <color indexed="32"/>
      </right>
      <top/>
      <bottom style="thin">
        <color indexed="32"/>
      </bottom>
      <diagonal/>
    </border>
    <border>
      <left style="thin">
        <color indexed="32"/>
      </left>
      <right style="thin">
        <color indexed="32"/>
      </right>
      <top/>
      <bottom style="thin">
        <color indexed="32"/>
      </bottom>
      <diagonal/>
    </border>
    <border>
      <left style="thin">
        <color indexed="32"/>
      </left>
      <right style="medium">
        <color indexed="32"/>
      </right>
      <top style="medium">
        <color indexed="32"/>
      </top>
      <bottom style="double">
        <color indexed="32"/>
      </bottom>
      <diagonal/>
    </border>
    <border>
      <left style="thin">
        <color indexed="32"/>
      </left>
      <right style="medium">
        <color indexed="32"/>
      </right>
      <top style="thick">
        <color indexed="32"/>
      </top>
      <bottom/>
      <diagonal/>
    </border>
    <border>
      <left style="thin">
        <color indexed="32"/>
      </left>
      <right style="medium">
        <color indexed="32"/>
      </right>
      <top style="double">
        <color indexed="32"/>
      </top>
      <bottom style="thin">
        <color indexed="32"/>
      </bottom>
      <diagonal/>
    </border>
    <border>
      <left style="thin">
        <color indexed="32"/>
      </left>
      <right style="medium">
        <color indexed="32"/>
      </right>
      <top/>
      <bottom style="hair">
        <color indexed="32"/>
      </bottom>
      <diagonal/>
    </border>
    <border>
      <left style="thin">
        <color indexed="32"/>
      </left>
      <right style="medium">
        <color indexed="32"/>
      </right>
      <top style="hair">
        <color indexed="32"/>
      </top>
      <bottom style="hair">
        <color indexed="32"/>
      </bottom>
      <diagonal/>
    </border>
    <border>
      <left style="thin">
        <color indexed="32"/>
      </left>
      <right style="medium">
        <color indexed="32"/>
      </right>
      <top/>
      <bottom/>
      <diagonal/>
    </border>
    <border>
      <left style="thin">
        <color indexed="32"/>
      </left>
      <right style="medium">
        <color indexed="32"/>
      </right>
      <top style="hair">
        <color indexed="32"/>
      </top>
      <bottom/>
      <diagonal/>
    </border>
    <border>
      <left style="thin">
        <color indexed="32"/>
      </left>
      <right style="medium">
        <color indexed="32"/>
      </right>
      <top style="hair">
        <color indexed="64"/>
      </top>
      <bottom style="double">
        <color indexed="64"/>
      </bottom>
      <diagonal/>
    </border>
    <border>
      <left style="thin">
        <color indexed="32"/>
      </left>
      <right style="medium">
        <color indexed="32"/>
      </right>
      <top/>
      <bottom style="thin">
        <color indexed="32"/>
      </bottom>
      <diagonal/>
    </border>
    <border>
      <left/>
      <right style="medium">
        <color indexed="32"/>
      </right>
      <top style="medium">
        <color indexed="32"/>
      </top>
      <bottom style="double">
        <color indexed="32"/>
      </bottom>
      <diagonal/>
    </border>
    <border>
      <left style="medium">
        <color indexed="32"/>
      </left>
      <right/>
      <top style="medium">
        <color indexed="32"/>
      </top>
      <bottom style="double">
        <color indexed="32"/>
      </bottom>
      <diagonal/>
    </border>
    <border>
      <left style="medium">
        <color indexed="32"/>
      </left>
      <right/>
      <top/>
      <bottom/>
      <diagonal/>
    </border>
    <border>
      <left style="medium">
        <color indexed="32"/>
      </left>
      <right/>
      <top style="double">
        <color indexed="32"/>
      </top>
      <bottom style="thin">
        <color indexed="32"/>
      </bottom>
      <diagonal/>
    </border>
    <border>
      <left/>
      <right style="medium">
        <color indexed="32"/>
      </right>
      <top style="double">
        <color indexed="32"/>
      </top>
      <bottom style="thin">
        <color indexed="32"/>
      </bottom>
      <diagonal/>
    </border>
    <border>
      <left/>
      <right style="medium">
        <color indexed="32"/>
      </right>
      <top/>
      <bottom/>
      <diagonal/>
    </border>
    <border>
      <left style="medium">
        <color indexed="32"/>
      </left>
      <right/>
      <top/>
      <bottom style="thin">
        <color indexed="32"/>
      </bottom>
      <diagonal/>
    </border>
    <border>
      <left/>
      <right style="medium">
        <color indexed="32"/>
      </right>
      <top/>
      <bottom style="thin">
        <color indexed="32"/>
      </bottom>
      <diagonal/>
    </border>
    <border>
      <left style="medium">
        <color indexed="64"/>
      </left>
      <right/>
      <top/>
      <bottom style="double">
        <color indexed="32"/>
      </bottom>
      <diagonal/>
    </border>
    <border>
      <left style="medium">
        <color indexed="32"/>
      </left>
      <right style="thin">
        <color indexed="32"/>
      </right>
      <top/>
      <bottom style="double">
        <color indexed="32"/>
      </bottom>
      <diagonal/>
    </border>
    <border>
      <left style="thin">
        <color indexed="32"/>
      </left>
      <right style="thin">
        <color indexed="32"/>
      </right>
      <top/>
      <bottom style="double">
        <color indexed="32"/>
      </bottom>
      <diagonal/>
    </border>
    <border>
      <left style="thin">
        <color indexed="32"/>
      </left>
      <right style="medium">
        <color indexed="32"/>
      </right>
      <top/>
      <bottom style="double">
        <color indexed="32"/>
      </bottom>
      <diagonal/>
    </border>
    <border>
      <left style="medium">
        <color indexed="64"/>
      </left>
      <right/>
      <top style="medium">
        <color indexed="32"/>
      </top>
      <bottom style="medium">
        <color indexed="32"/>
      </bottom>
      <diagonal/>
    </border>
    <border>
      <left style="medium">
        <color indexed="32"/>
      </left>
      <right style="thin">
        <color indexed="32"/>
      </right>
      <top style="medium">
        <color indexed="32"/>
      </top>
      <bottom style="medium">
        <color indexed="32"/>
      </bottom>
      <diagonal/>
    </border>
    <border>
      <left style="thin">
        <color indexed="32"/>
      </left>
      <right style="thin">
        <color indexed="32"/>
      </right>
      <top style="medium">
        <color indexed="32"/>
      </top>
      <bottom style="medium">
        <color indexed="32"/>
      </bottom>
      <diagonal/>
    </border>
    <border>
      <left style="thin">
        <color indexed="32"/>
      </left>
      <right style="medium">
        <color indexed="32"/>
      </right>
      <top style="medium">
        <color indexed="32"/>
      </top>
      <bottom style="medium">
        <color indexed="32"/>
      </bottom>
      <diagonal/>
    </border>
    <border>
      <left/>
      <right style="medium">
        <color indexed="32"/>
      </right>
      <top style="medium">
        <color indexed="32"/>
      </top>
      <bottom style="medium">
        <color indexed="32"/>
      </bottom>
      <diagonal/>
    </border>
    <border>
      <left/>
      <right/>
      <top/>
      <bottom style="double">
        <color indexed="32"/>
      </bottom>
      <diagonal/>
    </border>
    <border>
      <left style="double">
        <color indexed="32"/>
      </left>
      <right/>
      <top style="double">
        <color indexed="32"/>
      </top>
      <bottom/>
      <diagonal/>
    </border>
    <border>
      <left/>
      <right/>
      <top style="double">
        <color indexed="32"/>
      </top>
      <bottom style="thin">
        <color indexed="32"/>
      </bottom>
      <diagonal/>
    </border>
    <border>
      <left style="double">
        <color indexed="32"/>
      </left>
      <right/>
      <top/>
      <bottom/>
      <diagonal/>
    </border>
    <border>
      <left style="medium">
        <color indexed="32"/>
      </left>
      <right style="medium">
        <color indexed="32"/>
      </right>
      <top style="thin">
        <color indexed="32"/>
      </top>
      <bottom/>
      <diagonal/>
    </border>
    <border>
      <left style="double">
        <color indexed="32"/>
      </left>
      <right/>
      <top/>
      <bottom style="medium">
        <color indexed="18"/>
      </bottom>
      <diagonal/>
    </border>
    <border>
      <left style="medium">
        <color indexed="32"/>
      </left>
      <right style="medium">
        <color indexed="32"/>
      </right>
      <top/>
      <bottom/>
      <diagonal/>
    </border>
    <border>
      <left style="medium">
        <color indexed="32"/>
      </left>
      <right style="medium">
        <color indexed="32"/>
      </right>
      <top style="medium">
        <color indexed="32"/>
      </top>
      <bottom style="double">
        <color indexed="32"/>
      </bottom>
      <diagonal/>
    </border>
    <border>
      <left/>
      <right style="double">
        <color indexed="32"/>
      </right>
      <top style="medium">
        <color indexed="32"/>
      </top>
      <bottom style="double">
        <color indexed="32"/>
      </bottom>
      <diagonal/>
    </border>
    <border>
      <left style="double">
        <color indexed="32"/>
      </left>
      <right/>
      <top/>
      <bottom style="hair">
        <color indexed="18"/>
      </bottom>
      <diagonal/>
    </border>
    <border>
      <left style="medium">
        <color indexed="32"/>
      </left>
      <right style="thin">
        <color indexed="32"/>
      </right>
      <top style="hair">
        <color indexed="18"/>
      </top>
      <bottom style="hair">
        <color indexed="18"/>
      </bottom>
      <diagonal/>
    </border>
    <border>
      <left style="thin">
        <color indexed="32"/>
      </left>
      <right style="medium">
        <color indexed="32"/>
      </right>
      <top style="hair">
        <color indexed="18"/>
      </top>
      <bottom style="hair">
        <color indexed="18"/>
      </bottom>
      <diagonal/>
    </border>
    <border>
      <left style="medium">
        <color indexed="32"/>
      </left>
      <right style="medium">
        <color indexed="32"/>
      </right>
      <top style="hair">
        <color indexed="18"/>
      </top>
      <bottom style="hair">
        <color indexed="18"/>
      </bottom>
      <diagonal/>
    </border>
    <border>
      <left/>
      <right style="double">
        <color indexed="32"/>
      </right>
      <top style="hair">
        <color indexed="18"/>
      </top>
      <bottom style="hair">
        <color indexed="18"/>
      </bottom>
      <diagonal/>
    </border>
    <border>
      <left style="double">
        <color indexed="32"/>
      </left>
      <right/>
      <top style="hair">
        <color indexed="18"/>
      </top>
      <bottom style="hair">
        <color indexed="18"/>
      </bottom>
      <diagonal/>
    </border>
    <border>
      <left style="double">
        <color indexed="32"/>
      </left>
      <right/>
      <top style="medium">
        <color indexed="32"/>
      </top>
      <bottom style="double">
        <color indexed="32"/>
      </bottom>
      <diagonal/>
    </border>
    <border>
      <left style="double">
        <color indexed="32"/>
      </left>
      <right/>
      <top style="hair">
        <color indexed="18"/>
      </top>
      <bottom/>
      <diagonal/>
    </border>
    <border>
      <left style="double">
        <color indexed="32"/>
      </left>
      <right/>
      <top style="medium">
        <color indexed="32"/>
      </top>
      <bottom style="medium">
        <color indexed="32"/>
      </bottom>
      <diagonal/>
    </border>
    <border>
      <left style="medium">
        <color indexed="32"/>
      </left>
      <right style="medium">
        <color indexed="32"/>
      </right>
      <top style="medium">
        <color indexed="32"/>
      </top>
      <bottom style="medium">
        <color indexed="32"/>
      </bottom>
      <diagonal/>
    </border>
    <border>
      <left/>
      <right style="double">
        <color indexed="32"/>
      </right>
      <top style="medium">
        <color indexed="32"/>
      </top>
      <bottom style="medium">
        <color indexed="32"/>
      </bottom>
      <diagonal/>
    </border>
    <border>
      <left style="double">
        <color indexed="32"/>
      </left>
      <right/>
      <top/>
      <bottom style="medium">
        <color indexed="32"/>
      </bottom>
      <diagonal/>
    </border>
    <border>
      <left/>
      <right/>
      <top/>
      <bottom style="hair">
        <color indexed="32"/>
      </bottom>
      <diagonal/>
    </border>
    <border>
      <left style="medium">
        <color indexed="32"/>
      </left>
      <right style="medium">
        <color indexed="32"/>
      </right>
      <top/>
      <bottom style="hair">
        <color indexed="32"/>
      </bottom>
      <diagonal/>
    </border>
    <border>
      <left/>
      <right style="double">
        <color indexed="32"/>
      </right>
      <top/>
      <bottom style="hair">
        <color indexed="18"/>
      </bottom>
      <diagonal/>
    </border>
    <border>
      <left style="medium">
        <color indexed="32"/>
      </left>
      <right style="thin">
        <color indexed="32"/>
      </right>
      <top style="medium">
        <color indexed="32"/>
      </top>
      <bottom/>
      <diagonal/>
    </border>
    <border>
      <left style="thin">
        <color indexed="32"/>
      </left>
      <right style="medium">
        <color indexed="32"/>
      </right>
      <top style="medium">
        <color indexed="32"/>
      </top>
      <bottom/>
      <diagonal/>
    </border>
    <border>
      <left style="medium">
        <color indexed="32"/>
      </left>
      <right style="medium">
        <color indexed="32"/>
      </right>
      <top style="medium">
        <color indexed="32"/>
      </top>
      <bottom/>
      <diagonal/>
    </border>
    <border>
      <left/>
      <right style="double">
        <color indexed="32"/>
      </right>
      <top style="medium">
        <color indexed="32"/>
      </top>
      <bottom/>
      <diagonal/>
    </border>
    <border>
      <left/>
      <right/>
      <top style="hair">
        <color indexed="32"/>
      </top>
      <bottom style="hair">
        <color indexed="32"/>
      </bottom>
      <diagonal/>
    </border>
    <border>
      <left style="medium">
        <color indexed="32"/>
      </left>
      <right style="medium">
        <color indexed="32"/>
      </right>
      <top style="hair">
        <color indexed="32"/>
      </top>
      <bottom style="hair">
        <color indexed="32"/>
      </bottom>
      <diagonal/>
    </border>
    <border>
      <left/>
      <right/>
      <top/>
      <bottom style="thin">
        <color indexed="32"/>
      </bottom>
      <diagonal/>
    </border>
    <border>
      <left style="double">
        <color indexed="32"/>
      </left>
      <right/>
      <top style="double">
        <color indexed="32"/>
      </top>
      <bottom style="medium">
        <color indexed="32"/>
      </bottom>
      <diagonal/>
    </border>
    <border>
      <left/>
      <right style="double">
        <color indexed="32"/>
      </right>
      <top style="double">
        <color indexed="32"/>
      </top>
      <bottom/>
      <diagonal/>
    </border>
    <border>
      <left style="medium">
        <color indexed="32"/>
      </left>
      <right style="thin">
        <color indexed="32"/>
      </right>
      <top/>
      <bottom style="hair">
        <color indexed="18"/>
      </bottom>
      <diagonal/>
    </border>
    <border>
      <left style="thin">
        <color indexed="32"/>
      </left>
      <right style="medium">
        <color indexed="32"/>
      </right>
      <top/>
      <bottom style="hair">
        <color indexed="18"/>
      </bottom>
      <diagonal/>
    </border>
    <border>
      <left style="medium">
        <color indexed="32"/>
      </left>
      <right style="medium">
        <color indexed="32"/>
      </right>
      <top/>
      <bottom style="hair">
        <color indexed="18"/>
      </bottom>
      <diagonal/>
    </border>
    <border>
      <left/>
      <right style="double">
        <color indexed="32"/>
      </right>
      <top/>
      <bottom/>
      <diagonal/>
    </border>
    <border>
      <left/>
      <right style="medium">
        <color indexed="32"/>
      </right>
      <top style="hair">
        <color indexed="18"/>
      </top>
      <bottom style="hair">
        <color indexed="18"/>
      </bottom>
      <diagonal/>
    </border>
    <border>
      <left style="double">
        <color indexed="32"/>
      </left>
      <right/>
      <top style="hair">
        <color indexed="18"/>
      </top>
      <bottom style="double">
        <color indexed="32"/>
      </bottom>
      <diagonal/>
    </border>
    <border>
      <left style="medium">
        <color indexed="32"/>
      </left>
      <right style="thin">
        <color indexed="32"/>
      </right>
      <top style="hair">
        <color indexed="18"/>
      </top>
      <bottom style="double">
        <color indexed="32"/>
      </bottom>
      <diagonal/>
    </border>
    <border>
      <left style="thin">
        <color indexed="32"/>
      </left>
      <right style="medium">
        <color indexed="32"/>
      </right>
      <top style="hair">
        <color indexed="18"/>
      </top>
      <bottom style="double">
        <color indexed="32"/>
      </bottom>
      <diagonal/>
    </border>
    <border>
      <left style="medium">
        <color indexed="32"/>
      </left>
      <right style="medium">
        <color indexed="32"/>
      </right>
      <top style="hair">
        <color indexed="18"/>
      </top>
      <bottom style="double">
        <color indexed="32"/>
      </bottom>
      <diagonal/>
    </border>
    <border>
      <left/>
      <right style="medium">
        <color indexed="32"/>
      </right>
      <top style="hair">
        <color indexed="18"/>
      </top>
      <bottom style="double">
        <color indexed="32"/>
      </bottom>
      <diagonal/>
    </border>
    <border>
      <left/>
      <right style="double">
        <color indexed="32"/>
      </right>
      <top/>
      <bottom style="double">
        <color indexed="32"/>
      </bottom>
      <diagonal/>
    </border>
    <border>
      <left style="medium">
        <color indexed="32"/>
      </left>
      <right style="thin">
        <color indexed="32"/>
      </right>
      <top style="thin">
        <color indexed="32"/>
      </top>
      <bottom/>
      <diagonal/>
    </border>
    <border>
      <left style="thin">
        <color indexed="32"/>
      </left>
      <right style="medium">
        <color indexed="32"/>
      </right>
      <top style="thin">
        <color indexed="32"/>
      </top>
      <bottom/>
      <diagonal/>
    </border>
    <border>
      <left style="medium">
        <color indexed="32"/>
      </left>
      <right style="medium">
        <color indexed="32"/>
      </right>
      <top/>
      <bottom style="double">
        <color indexed="32"/>
      </bottom>
      <diagonal/>
    </border>
    <border>
      <left/>
      <right style="double">
        <color indexed="32"/>
      </right>
      <top style="hair">
        <color indexed="18"/>
      </top>
      <bottom style="double">
        <color indexed="32"/>
      </bottom>
      <diagonal/>
    </border>
    <border>
      <left/>
      <right style="medium">
        <color indexed="32"/>
      </right>
      <top style="hair">
        <color indexed="32"/>
      </top>
      <bottom style="double">
        <color indexed="32"/>
      </bottom>
      <diagonal/>
    </border>
    <border>
      <left style="medium">
        <color indexed="32"/>
      </left>
      <right style="medium">
        <color indexed="32"/>
      </right>
      <top style="hair">
        <color indexed="32"/>
      </top>
      <bottom style="double">
        <color indexed="32"/>
      </bottom>
      <diagonal/>
    </border>
    <border>
      <left style="medium">
        <color indexed="32"/>
      </left>
      <right/>
      <top style="hair">
        <color indexed="32"/>
      </top>
      <bottom style="double">
        <color indexed="32"/>
      </bottom>
      <diagonal/>
    </border>
    <border>
      <left/>
      <right style="double">
        <color indexed="32"/>
      </right>
      <top style="hair">
        <color indexed="32"/>
      </top>
      <bottom style="double">
        <color indexed="32"/>
      </bottom>
      <diagonal/>
    </border>
    <border>
      <left style="medium">
        <color indexed="32"/>
      </left>
      <right/>
      <top style="double">
        <color indexed="32"/>
      </top>
      <bottom/>
      <diagonal/>
    </border>
    <border>
      <left/>
      <right/>
      <top style="hair">
        <color indexed="32"/>
      </top>
      <bottom/>
      <diagonal/>
    </border>
    <border>
      <left/>
      <right/>
      <top/>
      <bottom style="double">
        <color indexed="64"/>
      </bottom>
      <diagonal/>
    </border>
    <border>
      <left style="double">
        <color indexed="32"/>
      </left>
      <right style="medium">
        <color indexed="32"/>
      </right>
      <top/>
      <bottom/>
      <diagonal/>
    </border>
    <border>
      <left style="double">
        <color indexed="32"/>
      </left>
      <right style="medium">
        <color indexed="32"/>
      </right>
      <top/>
      <bottom style="medium">
        <color indexed="32"/>
      </bottom>
      <diagonal/>
    </border>
    <border>
      <left style="double">
        <color indexed="32"/>
      </left>
      <right style="medium">
        <color indexed="32"/>
      </right>
      <top style="medium">
        <color indexed="32"/>
      </top>
      <bottom style="double">
        <color indexed="32"/>
      </bottom>
      <diagonal/>
    </border>
    <border>
      <left style="double">
        <color indexed="32"/>
      </left>
      <right style="medium">
        <color indexed="32"/>
      </right>
      <top style="hair">
        <color indexed="32"/>
      </top>
      <bottom style="hair">
        <color indexed="32"/>
      </bottom>
      <diagonal/>
    </border>
    <border>
      <left style="double">
        <color indexed="32"/>
      </left>
      <right style="medium">
        <color indexed="32"/>
      </right>
      <top/>
      <bottom style="hair">
        <color indexed="32"/>
      </bottom>
      <diagonal/>
    </border>
    <border>
      <left style="double">
        <color indexed="32"/>
      </left>
      <right style="medium">
        <color indexed="32"/>
      </right>
      <top/>
      <bottom style="double">
        <color indexed="32"/>
      </bottom>
      <diagonal/>
    </border>
    <border>
      <left style="double">
        <color indexed="32"/>
      </left>
      <right style="medium">
        <color indexed="32"/>
      </right>
      <top style="hair">
        <color indexed="32"/>
      </top>
      <bottom style="double">
        <color indexed="32"/>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rgb="FF000000"/>
      </left>
      <right style="thin">
        <color indexed="64"/>
      </right>
      <top style="thin">
        <color indexed="64"/>
      </top>
      <bottom style="medium">
        <color rgb="FF000000"/>
      </bottom>
      <diagonal/>
    </border>
    <border>
      <left style="medium">
        <color rgb="FF000000"/>
      </left>
      <right/>
      <top style="thin">
        <color indexed="64"/>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double">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right style="thin">
        <color indexed="64"/>
      </right>
      <top style="medium">
        <color indexed="64"/>
      </top>
      <bottom style="medium">
        <color rgb="FF000000"/>
      </bottom>
      <diagonal/>
    </border>
    <border>
      <left style="thin">
        <color auto="1"/>
      </left>
      <right style="thin">
        <color auto="1"/>
      </right>
      <top style="medium">
        <color indexed="64"/>
      </top>
      <bottom style="medium">
        <color rgb="FF000000"/>
      </bottom>
      <diagonal/>
    </border>
    <border>
      <left style="thin">
        <color indexed="64"/>
      </left>
      <right style="medium">
        <color indexed="64"/>
      </right>
      <top style="medium">
        <color indexed="64"/>
      </top>
      <bottom style="medium">
        <color rgb="FF000000"/>
      </bottom>
      <diagonal/>
    </border>
    <border>
      <left/>
      <right style="medium">
        <color indexed="64"/>
      </right>
      <top style="medium">
        <color indexed="64"/>
      </top>
      <bottom style="medium">
        <color rgb="FF000000"/>
      </bottom>
      <diagonal/>
    </border>
    <border>
      <left style="double">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indexed="64"/>
      </right>
      <top style="dashDot">
        <color rgb="FF000000"/>
      </top>
      <bottom style="dashDot">
        <color rgb="FF000000"/>
      </bottom>
      <diagonal/>
    </border>
    <border>
      <left style="thin">
        <color indexed="64"/>
      </left>
      <right/>
      <top style="dashDot">
        <color rgb="FF000000"/>
      </top>
      <bottom style="dashDot">
        <color rgb="FF000000"/>
      </bottom>
      <diagonal/>
    </border>
    <border>
      <left style="medium">
        <color indexed="64"/>
      </left>
      <right style="medium">
        <color indexed="64"/>
      </right>
      <top style="dashDot">
        <color rgb="FF000000"/>
      </top>
      <bottom style="dashDot">
        <color rgb="FF000000"/>
      </bottom>
      <diagonal/>
    </border>
    <border>
      <left/>
      <right style="thin">
        <color indexed="64"/>
      </right>
      <top style="dashDot">
        <color rgb="FF000000"/>
      </top>
      <bottom style="dashDot">
        <color rgb="FF000000"/>
      </bottom>
      <diagonal/>
    </border>
    <border>
      <left style="thin">
        <color indexed="64"/>
      </left>
      <right style="thin">
        <color indexed="64"/>
      </right>
      <top style="dashDot">
        <color rgb="FF000000"/>
      </top>
      <bottom style="dashDot">
        <color rgb="FF000000"/>
      </bottom>
      <diagonal/>
    </border>
    <border>
      <left style="thin">
        <color indexed="64"/>
      </left>
      <right style="medium">
        <color indexed="64"/>
      </right>
      <top style="dashDot">
        <color rgb="FF000000"/>
      </top>
      <bottom style="dashDot">
        <color rgb="FF000000"/>
      </bottom>
      <diagonal/>
    </border>
    <border>
      <left style="medium">
        <color rgb="FF000000"/>
      </left>
      <right style="thin">
        <color indexed="64"/>
      </right>
      <top style="dashDot">
        <color rgb="FF000000"/>
      </top>
      <bottom style="dashDot">
        <color rgb="FF000000"/>
      </bottom>
      <diagonal/>
    </border>
    <border>
      <left style="double">
        <color auto="1"/>
      </left>
      <right style="thin">
        <color auto="1"/>
      </right>
      <top style="thin">
        <color auto="1"/>
      </top>
      <bottom/>
      <diagonal/>
    </border>
    <border>
      <left style="thin">
        <color auto="1"/>
      </left>
      <right/>
      <top style="thin">
        <color auto="1"/>
      </top>
      <bottom/>
      <diagonal/>
    </border>
    <border>
      <left style="double">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medium">
        <color indexed="32"/>
      </left>
      <right style="medium">
        <color indexed="32"/>
      </right>
      <top style="double">
        <color indexed="32"/>
      </top>
      <bottom style="double">
        <color indexed="32"/>
      </bottom>
      <diagonal/>
    </border>
    <border>
      <left style="medium">
        <color indexed="32"/>
      </left>
      <right style="medium">
        <color indexed="32"/>
      </right>
      <top style="double">
        <color indexed="32"/>
      </top>
      <bottom style="thin">
        <color indexed="32"/>
      </bottom>
      <diagonal/>
    </border>
    <border>
      <left style="medium">
        <color indexed="32"/>
      </left>
      <right style="medium">
        <color indexed="32"/>
      </right>
      <top style="hair">
        <color indexed="32"/>
      </top>
      <bottom/>
      <diagonal/>
    </border>
    <border>
      <left/>
      <right style="medium">
        <color indexed="32"/>
      </right>
      <top style="double">
        <color indexed="32"/>
      </top>
      <bottom style="double">
        <color indexed="32"/>
      </bottom>
      <diagonal/>
    </border>
    <border>
      <left/>
      <right style="double">
        <color indexed="32"/>
      </right>
      <top style="double">
        <color indexed="32"/>
      </top>
      <bottom style="double">
        <color indexed="32"/>
      </bottom>
      <diagonal/>
    </border>
    <border>
      <left style="double">
        <color indexed="32"/>
      </left>
      <right style="medium">
        <color indexed="32"/>
      </right>
      <top style="double">
        <color indexed="32"/>
      </top>
      <bottom/>
      <diagonal/>
    </border>
    <border>
      <left style="medium">
        <color indexed="64"/>
      </left>
      <right/>
      <top style="medium">
        <color indexed="64"/>
      </top>
      <bottom style="medium">
        <color rgb="FF000000"/>
      </bottom>
      <diagonal/>
    </border>
    <border>
      <left style="double">
        <color indexed="32"/>
      </left>
      <right/>
      <top/>
      <bottom style="double">
        <color indexed="32"/>
      </bottom>
      <diagonal/>
    </border>
    <border>
      <left style="double">
        <color indexed="32"/>
      </left>
      <right/>
      <top style="double">
        <color indexed="32"/>
      </top>
      <bottom style="thin">
        <color indexed="32"/>
      </bottom>
      <diagonal/>
    </border>
    <border>
      <left style="medium">
        <color indexed="32"/>
      </left>
      <right style="thin">
        <color indexed="32"/>
      </right>
      <top style="double">
        <color indexed="32"/>
      </top>
      <bottom style="thin">
        <color indexed="32"/>
      </bottom>
      <diagonal/>
    </border>
    <border>
      <left/>
      <right style="medium">
        <color indexed="32"/>
      </right>
      <top style="double">
        <color indexed="32"/>
      </top>
      <bottom style="thin">
        <color indexed="32"/>
      </bottom>
      <diagonal/>
    </border>
    <border>
      <left style="medium">
        <color indexed="32"/>
      </left>
      <right style="double">
        <color indexed="32"/>
      </right>
      <top style="double">
        <color indexed="32"/>
      </top>
      <bottom style="thin">
        <color indexed="32"/>
      </bottom>
      <diagonal/>
    </border>
    <border>
      <left style="double">
        <color indexed="32"/>
      </left>
      <right/>
      <top style="thin">
        <color indexed="32"/>
      </top>
      <bottom style="thin">
        <color indexed="32"/>
      </bottom>
      <diagonal/>
    </border>
    <border>
      <left style="medium">
        <color indexed="32"/>
      </left>
      <right style="thin">
        <color indexed="32"/>
      </right>
      <top style="thin">
        <color indexed="32"/>
      </top>
      <bottom style="thin">
        <color indexed="32"/>
      </bottom>
      <diagonal/>
    </border>
    <border>
      <left/>
      <right style="medium">
        <color indexed="32"/>
      </right>
      <top style="thin">
        <color indexed="32"/>
      </top>
      <bottom style="thin">
        <color indexed="32"/>
      </bottom>
      <diagonal/>
    </border>
    <border>
      <left style="medium">
        <color indexed="32"/>
      </left>
      <right style="double">
        <color indexed="32"/>
      </right>
      <top style="thin">
        <color indexed="32"/>
      </top>
      <bottom style="thin">
        <color indexed="32"/>
      </bottom>
      <diagonal/>
    </border>
    <border>
      <left style="double">
        <color indexed="32"/>
      </left>
      <right/>
      <top style="thin">
        <color indexed="32"/>
      </top>
      <bottom style="medium">
        <color indexed="32"/>
      </bottom>
      <diagonal/>
    </border>
    <border>
      <left style="medium">
        <color indexed="32"/>
      </left>
      <right style="thin">
        <color indexed="32"/>
      </right>
      <top style="thin">
        <color indexed="32"/>
      </top>
      <bottom style="medium">
        <color indexed="32"/>
      </bottom>
      <diagonal/>
    </border>
    <border>
      <left style="medium">
        <color indexed="32"/>
      </left>
      <right style="medium">
        <color indexed="32"/>
      </right>
      <top style="thin">
        <color indexed="32"/>
      </top>
      <bottom style="medium">
        <color indexed="32"/>
      </bottom>
      <diagonal/>
    </border>
    <border>
      <left style="medium">
        <color indexed="32"/>
      </left>
      <right style="double">
        <color indexed="32"/>
      </right>
      <top style="thin">
        <color indexed="32"/>
      </top>
      <bottom style="medium">
        <color indexed="32"/>
      </bottom>
      <diagonal/>
    </border>
    <border>
      <left/>
      <right style="medium">
        <color indexed="32"/>
      </right>
      <top style="thin">
        <color indexed="32"/>
      </top>
      <bottom style="medium">
        <color indexed="32"/>
      </bottom>
      <diagonal/>
    </border>
    <border>
      <left/>
      <right style="medium">
        <color indexed="32"/>
      </right>
      <top style="double">
        <color indexed="32"/>
      </top>
      <bottom style="medium">
        <color indexed="32"/>
      </bottom>
      <diagonal/>
    </border>
    <border>
      <left style="thin">
        <color indexed="32"/>
      </left>
      <right style="medium">
        <color indexed="32"/>
      </right>
      <top style="double">
        <color indexed="32"/>
      </top>
      <bottom style="thin">
        <color indexed="32"/>
      </bottom>
      <diagonal/>
    </border>
    <border>
      <left style="thin">
        <color indexed="32"/>
      </left>
      <right style="medium">
        <color indexed="32"/>
      </right>
      <top style="thin">
        <color indexed="32"/>
      </top>
      <bottom style="thin">
        <color indexed="32"/>
      </bottom>
      <diagonal/>
    </border>
    <border>
      <left style="thin">
        <color indexed="32"/>
      </left>
      <right style="medium">
        <color indexed="32"/>
      </right>
      <top style="thin">
        <color indexed="32"/>
      </top>
      <bottom style="medium">
        <color indexed="32"/>
      </bottom>
      <diagonal/>
    </border>
    <border>
      <left style="medium">
        <color indexed="32"/>
      </left>
      <right style="thin">
        <color indexed="32"/>
      </right>
      <top style="double">
        <color indexed="32"/>
      </top>
      <bottom style="medium">
        <color indexed="32"/>
      </bottom>
      <diagonal/>
    </border>
    <border>
      <left style="thin">
        <color indexed="32"/>
      </left>
      <right style="medium">
        <color indexed="32"/>
      </right>
      <top style="double">
        <color indexed="32"/>
      </top>
      <bottom style="medium">
        <color indexed="32"/>
      </bottom>
      <diagonal/>
    </border>
    <border>
      <left/>
      <right style="double">
        <color indexed="32"/>
      </right>
      <top style="double">
        <color indexed="32"/>
      </top>
      <bottom style="thin">
        <color indexed="32"/>
      </bottom>
      <diagonal/>
    </border>
    <border>
      <left/>
      <right style="double">
        <color indexed="32"/>
      </right>
      <top style="thin">
        <color indexed="32"/>
      </top>
      <bottom style="thin">
        <color indexed="32"/>
      </bottom>
      <diagonal/>
    </border>
    <border>
      <left/>
      <right style="double">
        <color indexed="32"/>
      </right>
      <top style="thin">
        <color indexed="32"/>
      </top>
      <bottom style="medium">
        <color indexed="32"/>
      </bottom>
      <diagonal/>
    </border>
    <border>
      <left style="medium">
        <color indexed="32"/>
      </left>
      <right style="medium">
        <color indexed="32"/>
      </right>
      <top style="thin">
        <color indexed="32"/>
      </top>
      <bottom style="thin">
        <color indexed="32"/>
      </bottom>
      <diagonal/>
    </border>
    <border>
      <left style="medium">
        <color indexed="32"/>
      </left>
      <right style="medium">
        <color indexed="32"/>
      </right>
      <top style="double">
        <color indexed="32"/>
      </top>
      <bottom style="medium">
        <color indexed="32"/>
      </bottom>
      <diagonal/>
    </border>
    <border>
      <left style="medium">
        <color indexed="32"/>
      </left>
      <right style="thin">
        <color indexed="32"/>
      </right>
      <top style="thin">
        <color indexed="32"/>
      </top>
      <bottom style="double">
        <color indexed="32"/>
      </bottom>
      <diagonal/>
    </border>
    <border>
      <left style="thin">
        <color indexed="32"/>
      </left>
      <right style="medium">
        <color indexed="32"/>
      </right>
      <top style="thin">
        <color indexed="32"/>
      </top>
      <bottom style="double">
        <color indexed="32"/>
      </bottom>
      <diagonal/>
    </border>
    <border>
      <left/>
      <right style="medium">
        <color indexed="32"/>
      </right>
      <top style="thin">
        <color indexed="32"/>
      </top>
      <bottom style="double">
        <color indexed="32"/>
      </bottom>
      <diagonal/>
    </border>
    <border>
      <left style="double">
        <color indexed="32"/>
      </left>
      <right style="medium">
        <color indexed="32"/>
      </right>
      <top style="double">
        <color indexed="32"/>
      </top>
      <bottom style="double">
        <color indexed="32"/>
      </bottom>
      <diagonal/>
    </border>
    <border>
      <left style="double">
        <color indexed="32"/>
      </left>
      <right style="medium">
        <color indexed="32"/>
      </right>
      <top style="hair">
        <color indexed="32"/>
      </top>
      <bottom/>
      <diagonal/>
    </border>
    <border>
      <left style="double">
        <color indexed="32"/>
      </left>
      <right style="medium">
        <color indexed="32"/>
      </right>
      <top style="thin">
        <color indexed="32"/>
      </top>
      <bottom style="hair">
        <color indexed="32"/>
      </bottom>
      <diagonal/>
    </border>
    <border>
      <left style="medium">
        <color indexed="32"/>
      </left>
      <right style="medium">
        <color indexed="32"/>
      </right>
      <top style="thin">
        <color indexed="32"/>
      </top>
      <bottom style="double">
        <color indexed="32"/>
      </bottom>
      <diagonal/>
    </border>
    <border>
      <left style="medium">
        <color indexed="32"/>
      </left>
      <right style="medium">
        <color indexed="32"/>
      </right>
      <top style="thin">
        <color indexed="32"/>
      </top>
      <bottom/>
      <diagonal/>
    </border>
    <border>
      <left style="medium">
        <color indexed="32"/>
      </left>
      <right style="medium">
        <color indexed="32"/>
      </right>
      <top style="double">
        <color indexed="64"/>
      </top>
      <bottom style="double">
        <color indexed="32"/>
      </bottom>
      <diagonal/>
    </border>
    <border>
      <left style="medium">
        <color indexed="32"/>
      </left>
      <right style="medium">
        <color indexed="32"/>
      </right>
      <top style="thick">
        <color indexed="32"/>
      </top>
      <bottom/>
      <diagonal/>
    </border>
    <border>
      <left style="medium">
        <color indexed="32"/>
      </left>
      <right style="medium">
        <color indexed="32"/>
      </right>
      <top style="thin">
        <color indexed="32"/>
      </top>
      <bottom style="hair">
        <color indexed="32"/>
      </bottom>
      <diagonal/>
    </border>
    <border>
      <left/>
      <right style="double">
        <color indexed="32"/>
      </right>
      <top style="double">
        <color indexed="32"/>
      </top>
      <bottom style="medium">
        <color indexed="32"/>
      </bottom>
      <diagonal/>
    </border>
    <border>
      <left style="double">
        <color indexed="32"/>
      </left>
      <right/>
      <top style="double">
        <color indexed="32"/>
      </top>
      <bottom style="double">
        <color indexed="32"/>
      </bottom>
      <diagonal/>
    </border>
    <border>
      <left/>
      <right style="medium">
        <color indexed="32"/>
      </right>
      <top style="double">
        <color indexed="32"/>
      </top>
      <bottom/>
      <diagonal/>
    </border>
    <border>
      <left style="medium">
        <color indexed="32"/>
      </left>
      <right/>
      <top style="double">
        <color indexed="32"/>
      </top>
      <bottom style="double">
        <color indexed="32"/>
      </bottom>
      <diagonal/>
    </border>
    <border>
      <left style="medium">
        <color indexed="32"/>
      </left>
      <right/>
      <top style="double">
        <color indexed="32"/>
      </top>
      <bottom style="hair">
        <color indexed="18"/>
      </bottom>
      <diagonal/>
    </border>
    <border>
      <left/>
      <right style="medium">
        <color indexed="32"/>
      </right>
      <top style="double">
        <color indexed="32"/>
      </top>
      <bottom style="hair">
        <color indexed="18"/>
      </bottom>
      <diagonal/>
    </border>
    <border>
      <left style="medium">
        <color indexed="32"/>
      </left>
      <right/>
      <top style="hair">
        <color indexed="18"/>
      </top>
      <bottom style="hair">
        <color indexed="18"/>
      </bottom>
      <diagonal/>
    </border>
    <border>
      <left style="medium">
        <color indexed="32"/>
      </left>
      <right/>
      <top style="medium">
        <color indexed="32"/>
      </top>
      <bottom style="medium">
        <color indexed="32"/>
      </bottom>
      <diagonal/>
    </border>
    <border>
      <left style="medium">
        <color indexed="32"/>
      </left>
      <right/>
      <top style="double">
        <color indexed="32"/>
      </top>
      <bottom style="medium">
        <color indexed="32"/>
      </bottom>
      <diagonal/>
    </border>
    <border>
      <left style="medium">
        <color indexed="32"/>
      </left>
      <right/>
      <top style="double">
        <color indexed="32"/>
      </top>
      <bottom style="hair">
        <color indexed="32"/>
      </bottom>
      <diagonal/>
    </border>
    <border>
      <left/>
      <right style="medium">
        <color indexed="32"/>
      </right>
      <top style="double">
        <color indexed="32"/>
      </top>
      <bottom style="hair">
        <color indexed="32"/>
      </bottom>
      <diagonal/>
    </border>
    <border>
      <left style="medium">
        <color indexed="32"/>
      </left>
      <right/>
      <top style="medium">
        <color indexed="32"/>
      </top>
      <bottom style="hair">
        <color indexed="18"/>
      </bottom>
      <diagonal/>
    </border>
    <border>
      <left/>
      <right style="medium">
        <color indexed="32"/>
      </right>
      <top style="medium">
        <color indexed="32"/>
      </top>
      <bottom style="hair">
        <color indexed="18"/>
      </bottom>
      <diagonal/>
    </border>
    <border>
      <left style="medium">
        <color indexed="32"/>
      </left>
      <right/>
      <top style="hair">
        <color indexed="18"/>
      </top>
      <bottom style="double">
        <color indexed="32"/>
      </bottom>
      <diagonal/>
    </border>
    <border>
      <left/>
      <right style="double">
        <color indexed="32"/>
      </right>
      <top style="double">
        <color indexed="32"/>
      </top>
      <bottom style="hair">
        <color indexed="18"/>
      </bottom>
      <diagonal/>
    </border>
    <border>
      <left/>
      <right style="double">
        <color indexed="32"/>
      </right>
      <top style="double">
        <color indexed="32"/>
      </top>
      <bottom style="hair">
        <color indexed="32"/>
      </bottom>
      <diagonal/>
    </border>
    <border>
      <left/>
      <right/>
      <top style="medium">
        <color indexed="32"/>
      </top>
      <bottom style="medium">
        <color indexed="32"/>
      </bottom>
      <diagonal/>
    </border>
    <border>
      <left/>
      <right style="double">
        <color indexed="32"/>
      </right>
      <top style="medium">
        <color indexed="32"/>
      </top>
      <bottom style="hair">
        <color indexed="18"/>
      </bottom>
      <diagonal/>
    </border>
    <border>
      <left style="medium">
        <color indexed="32"/>
      </left>
      <right/>
      <top style="thin">
        <color indexed="32"/>
      </top>
      <bottom style="double">
        <color indexed="32"/>
      </bottom>
      <diagonal/>
    </border>
    <border>
      <left/>
      <right style="double">
        <color indexed="32"/>
      </right>
      <top/>
      <bottom style="thin">
        <color indexed="32"/>
      </bottom>
      <diagonal/>
    </border>
    <border>
      <left/>
      <right style="double">
        <color indexed="32"/>
      </right>
      <top style="thin">
        <color indexed="32"/>
      </top>
      <bottom style="double">
        <color indexed="32"/>
      </bottom>
      <diagonal/>
    </border>
    <border>
      <left style="double">
        <color indexed="32"/>
      </left>
      <right/>
      <top style="medium">
        <color indexed="32"/>
      </top>
      <bottom style="thin">
        <color indexed="32"/>
      </bottom>
      <diagonal/>
    </border>
    <border>
      <left style="medium">
        <color indexed="32"/>
      </left>
      <right style="thin">
        <color indexed="32"/>
      </right>
      <top style="medium">
        <color indexed="32"/>
      </top>
      <bottom style="thin">
        <color indexed="32"/>
      </bottom>
      <diagonal/>
    </border>
    <border>
      <left style="thin">
        <color indexed="32"/>
      </left>
      <right style="medium">
        <color indexed="32"/>
      </right>
      <top style="medium">
        <color indexed="32"/>
      </top>
      <bottom style="thin">
        <color indexed="32"/>
      </bottom>
      <diagonal/>
    </border>
    <border>
      <left/>
      <right style="medium">
        <color indexed="32"/>
      </right>
      <top style="medium">
        <color indexed="32"/>
      </top>
      <bottom style="thin">
        <color indexed="32"/>
      </bottom>
      <diagonal/>
    </border>
    <border>
      <left style="medium">
        <color indexed="32"/>
      </left>
      <right style="medium">
        <color indexed="32"/>
      </right>
      <top style="medium">
        <color indexed="32"/>
      </top>
      <bottom style="thin">
        <color indexed="32"/>
      </bottom>
      <diagonal/>
    </border>
    <border>
      <left/>
      <right style="double">
        <color indexed="32"/>
      </right>
      <top style="medium">
        <color indexed="32"/>
      </top>
      <bottom style="thin">
        <color indexed="32"/>
      </bottom>
      <diagonal/>
    </border>
    <border>
      <left style="double">
        <color indexed="32"/>
      </left>
      <right/>
      <top style="thin">
        <color indexed="32"/>
      </top>
      <bottom style="double">
        <color indexed="32"/>
      </bottom>
      <diagonal/>
    </border>
    <border>
      <left style="medium">
        <color indexed="32"/>
      </left>
      <right style="medium">
        <color indexed="32"/>
      </right>
      <top style="double">
        <color indexed="32"/>
      </top>
      <bottom/>
      <diagonal/>
    </border>
    <border>
      <left style="medium">
        <color indexed="32"/>
      </left>
      <right style="medium">
        <color indexed="32"/>
      </right>
      <top/>
      <bottom style="thin">
        <color indexed="32"/>
      </bottom>
      <diagonal/>
    </border>
    <border>
      <left style="medium">
        <color indexed="32"/>
      </left>
      <right style="double">
        <color indexed="32"/>
      </right>
      <top style="medium">
        <color indexed="32"/>
      </top>
      <bottom/>
      <diagonal/>
    </border>
    <border>
      <left style="medium">
        <color indexed="32"/>
      </left>
      <right style="double">
        <color indexed="32"/>
      </right>
      <top/>
      <bottom/>
      <diagonal/>
    </border>
    <border>
      <left style="medium">
        <color indexed="32"/>
      </left>
      <right style="double">
        <color indexed="32"/>
      </right>
      <top/>
      <bottom style="medium">
        <color indexed="32"/>
      </bottom>
      <diagonal/>
    </border>
    <border>
      <left style="medium">
        <color indexed="32"/>
      </left>
      <right style="double">
        <color indexed="32"/>
      </right>
      <top style="double">
        <color indexed="32"/>
      </top>
      <bottom/>
      <diagonal/>
    </border>
    <border>
      <left style="medium">
        <color indexed="32"/>
      </left>
      <right style="double">
        <color indexed="32"/>
      </right>
      <top/>
      <bottom style="double">
        <color indexed="32"/>
      </bottom>
      <diagonal/>
    </border>
    <border>
      <left style="medium">
        <color indexed="32"/>
      </left>
      <right style="double">
        <color indexed="32"/>
      </right>
      <top/>
      <bottom style="hair">
        <color indexed="32"/>
      </bottom>
      <diagonal/>
    </border>
    <border>
      <left style="medium">
        <color indexed="32"/>
      </left>
      <right style="medium">
        <color indexed="32"/>
      </right>
      <top/>
      <bottom style="medium">
        <color indexed="32"/>
      </bottom>
      <diagonal/>
    </border>
    <border>
      <left style="double">
        <color indexed="32"/>
      </left>
      <right style="medium">
        <color indexed="32"/>
      </right>
      <top style="double">
        <color indexed="32"/>
      </top>
      <bottom style="thin">
        <color indexed="32"/>
      </bottom>
      <diagonal/>
    </border>
    <border>
      <left style="medium">
        <color indexed="32"/>
      </left>
      <right style="double">
        <color indexed="32"/>
      </right>
      <top style="hair">
        <color indexed="32"/>
      </top>
      <bottom/>
      <diagonal/>
    </border>
    <border>
      <left style="double">
        <color indexed="32"/>
      </left>
      <right style="medium">
        <color indexed="32"/>
      </right>
      <top style="thin">
        <color indexed="32"/>
      </top>
      <bottom style="thin">
        <color indexed="32"/>
      </bottom>
      <diagonal/>
    </border>
    <border>
      <left style="medium">
        <color indexed="32"/>
      </left>
      <right style="double">
        <color indexed="32"/>
      </right>
      <top style="medium">
        <color indexed="32"/>
      </top>
      <bottom style="double">
        <color indexed="32"/>
      </bottom>
      <diagonal/>
    </border>
    <border>
      <left style="medium">
        <color indexed="32"/>
      </left>
      <right style="double">
        <color indexed="32"/>
      </right>
      <top style="hair">
        <color indexed="32"/>
      </top>
      <bottom style="hair">
        <color indexed="32"/>
      </bottom>
      <diagonal/>
    </border>
    <border>
      <left style="medium">
        <color indexed="32"/>
      </left>
      <right style="double">
        <color indexed="32"/>
      </right>
      <top style="double">
        <color indexed="32"/>
      </top>
      <bottom style="double">
        <color indexed="32"/>
      </bottom>
      <diagonal/>
    </border>
    <border>
      <left style="double">
        <color indexed="32"/>
      </left>
      <right style="medium">
        <color indexed="32"/>
      </right>
      <top style="double">
        <color indexed="32"/>
      </top>
      <bottom style="hair">
        <color indexed="32"/>
      </bottom>
      <diagonal/>
    </border>
    <border>
      <left style="medium">
        <color indexed="32"/>
      </left>
      <right style="medium">
        <color indexed="32"/>
      </right>
      <top style="double">
        <color indexed="32"/>
      </top>
      <bottom style="hair">
        <color indexed="32"/>
      </bottom>
      <diagonal/>
    </border>
    <border>
      <left style="double">
        <color indexed="32"/>
      </left>
      <right style="medium">
        <color indexed="32"/>
      </right>
      <top style="thin">
        <color indexed="32"/>
      </top>
      <bottom style="double">
        <color indexed="32"/>
      </bottom>
      <diagonal/>
    </border>
    <border>
      <left style="medium">
        <color indexed="32"/>
      </left>
      <right style="double">
        <color indexed="32"/>
      </right>
      <top style="thin">
        <color indexed="32"/>
      </top>
      <bottom style="double">
        <color indexed="32"/>
      </bottom>
      <diagonal/>
    </border>
    <border>
      <left style="medium">
        <color indexed="32"/>
      </left>
      <right style="double">
        <color indexed="32"/>
      </right>
      <top style="thin">
        <color indexed="32"/>
      </top>
      <bottom/>
      <diagonal/>
    </border>
    <border>
      <left style="medium">
        <color indexed="32"/>
      </left>
      <right style="double">
        <color indexed="32"/>
      </right>
      <top style="double">
        <color indexed="64"/>
      </top>
      <bottom style="double">
        <color indexed="32"/>
      </bottom>
      <diagonal/>
    </border>
    <border>
      <left style="medium">
        <color indexed="32"/>
      </left>
      <right style="double">
        <color indexed="32"/>
      </right>
      <top style="thick">
        <color indexed="32"/>
      </top>
      <bottom/>
      <diagonal/>
    </border>
    <border>
      <left style="medium">
        <color indexed="32"/>
      </left>
      <right style="double">
        <color indexed="32"/>
      </right>
      <top style="hair">
        <color indexed="32"/>
      </top>
      <bottom style="double">
        <color indexed="32"/>
      </bottom>
      <diagonal/>
    </border>
    <border>
      <left style="medium">
        <color indexed="32"/>
      </left>
      <right style="double">
        <color indexed="32"/>
      </right>
      <top style="double">
        <color indexed="32"/>
      </top>
      <bottom style="hair">
        <color indexed="32"/>
      </bottom>
      <diagonal/>
    </border>
    <border>
      <left style="medium">
        <color indexed="32"/>
      </left>
      <right style="double">
        <color indexed="32"/>
      </right>
      <top style="thin">
        <color indexed="32"/>
      </top>
      <bottom style="hair">
        <color indexed="32"/>
      </bottom>
      <diagonal/>
    </border>
  </borders>
  <cellStyleXfs count="9">
    <xf numFmtId="0" fontId="0" fillId="0" borderId="0"/>
    <xf numFmtId="0" fontId="2" fillId="0" borderId="0"/>
    <xf numFmtId="0" fontId="2" fillId="0" borderId="0"/>
    <xf numFmtId="0" fontId="2" fillId="0" borderId="0"/>
    <xf numFmtId="0" fontId="1" fillId="0" borderId="0"/>
    <xf numFmtId="0" fontId="1" fillId="0" borderId="0"/>
    <xf numFmtId="0" fontId="1" fillId="0" borderId="0"/>
    <xf numFmtId="0" fontId="33" fillId="0" borderId="0"/>
    <xf numFmtId="43" fontId="33" fillId="0" borderId="0" applyFont="0" applyFill="0" applyBorder="0" applyAlignment="0" applyProtection="0"/>
  </cellStyleXfs>
  <cellXfs count="517">
    <xf numFmtId="0" fontId="0" fillId="0" borderId="0" xfId="0"/>
    <xf numFmtId="0" fontId="0" fillId="0" borderId="0" xfId="0" applyFill="1" applyBorder="1" applyAlignment="1" applyProtection="1">
      <alignment horizontal="center" vertical="center" readingOrder="2"/>
      <protection locked="0"/>
    </xf>
    <xf numFmtId="164" fontId="0" fillId="0" borderId="0" xfId="0" applyNumberFormat="1" applyFill="1" applyBorder="1" applyAlignment="1" applyProtection="1">
      <alignment vertical="center" readingOrder="2"/>
      <protection locked="0"/>
    </xf>
    <xf numFmtId="49" fontId="5" fillId="5" borderId="3" xfId="0" applyNumberFormat="1" applyFont="1" applyFill="1" applyBorder="1" applyAlignment="1" applyProtection="1">
      <alignment horizontal="right" vertical="center" shrinkToFit="1" readingOrder="2"/>
      <protection locked="0"/>
    </xf>
    <xf numFmtId="164" fontId="5" fillId="5" borderId="1" xfId="0" applyNumberFormat="1" applyFont="1" applyFill="1" applyBorder="1" applyAlignment="1" applyProtection="1">
      <alignment vertical="center" shrinkToFit="1" readingOrder="2"/>
      <protection locked="0"/>
    </xf>
    <xf numFmtId="164" fontId="5" fillId="5" borderId="2" xfId="0" applyNumberFormat="1" applyFont="1" applyFill="1" applyBorder="1" applyAlignment="1" applyProtection="1">
      <alignment vertical="center" shrinkToFit="1" readingOrder="2"/>
      <protection locked="0"/>
    </xf>
    <xf numFmtId="0" fontId="0" fillId="0" borderId="0" xfId="0" applyFill="1" applyBorder="1" applyAlignment="1" applyProtection="1">
      <alignment vertical="center" readingOrder="2"/>
      <protection locked="0"/>
    </xf>
    <xf numFmtId="49" fontId="5" fillId="6" borderId="4" xfId="0" applyNumberFormat="1" applyFont="1" applyFill="1" applyBorder="1" applyAlignment="1" applyProtection="1">
      <alignment horizontal="right" vertical="center" shrinkToFit="1" readingOrder="2"/>
      <protection locked="0"/>
    </xf>
    <xf numFmtId="164" fontId="5" fillId="6" borderId="5" xfId="0" applyNumberFormat="1" applyFont="1" applyFill="1" applyBorder="1" applyAlignment="1" applyProtection="1">
      <alignment vertical="center" shrinkToFit="1" readingOrder="2"/>
      <protection locked="0"/>
    </xf>
    <xf numFmtId="164" fontId="5" fillId="6" borderId="6" xfId="0" applyNumberFormat="1" applyFont="1" applyFill="1" applyBorder="1" applyAlignment="1" applyProtection="1">
      <alignment vertical="center" shrinkToFit="1" readingOrder="2"/>
      <protection locked="0"/>
    </xf>
    <xf numFmtId="49" fontId="5" fillId="7" borderId="7" xfId="0" applyNumberFormat="1" applyFont="1" applyFill="1" applyBorder="1" applyAlignment="1" applyProtection="1">
      <alignment horizontal="right" vertical="center" shrinkToFit="1" readingOrder="2"/>
      <protection locked="0"/>
    </xf>
    <xf numFmtId="164" fontId="5" fillId="7" borderId="8" xfId="0" applyNumberFormat="1" applyFont="1" applyFill="1" applyBorder="1" applyAlignment="1" applyProtection="1">
      <alignment vertical="center" shrinkToFit="1" readingOrder="2"/>
      <protection locked="0"/>
    </xf>
    <xf numFmtId="164" fontId="5" fillId="7" borderId="9" xfId="0" applyNumberFormat="1" applyFont="1" applyFill="1" applyBorder="1" applyAlignment="1" applyProtection="1">
      <alignment vertical="center" shrinkToFit="1" readingOrder="2"/>
      <protection locked="0"/>
    </xf>
    <xf numFmtId="49" fontId="5" fillId="8" borderId="10" xfId="0" applyNumberFormat="1" applyFont="1" applyFill="1" applyBorder="1" applyAlignment="1" applyProtection="1">
      <alignment horizontal="right" vertical="center" shrinkToFit="1" readingOrder="2"/>
      <protection locked="0"/>
    </xf>
    <xf numFmtId="164" fontId="5" fillId="4" borderId="11" xfId="0" applyNumberFormat="1" applyFont="1" applyFill="1" applyBorder="1" applyAlignment="1" applyProtection="1">
      <alignment vertical="center" shrinkToFit="1" readingOrder="2"/>
      <protection locked="0"/>
    </xf>
    <xf numFmtId="164" fontId="5" fillId="4" borderId="12" xfId="0" applyNumberFormat="1" applyFont="1" applyFill="1" applyBorder="1" applyAlignment="1" applyProtection="1">
      <alignment vertical="center" shrinkToFit="1" readingOrder="2"/>
      <protection locked="0"/>
    </xf>
    <xf numFmtId="49" fontId="5" fillId="9" borderId="13" xfId="0" applyNumberFormat="1" applyFont="1" applyFill="1" applyBorder="1" applyAlignment="1" applyProtection="1">
      <alignment horizontal="right" vertical="center" shrinkToFit="1" readingOrder="2"/>
      <protection locked="0"/>
    </xf>
    <xf numFmtId="164" fontId="5" fillId="9" borderId="14" xfId="0" applyNumberFormat="1" applyFont="1" applyFill="1" applyBorder="1" applyAlignment="1" applyProtection="1">
      <alignment vertical="center" shrinkToFit="1" readingOrder="2"/>
      <protection locked="0"/>
    </xf>
    <xf numFmtId="164" fontId="5" fillId="9" borderId="15" xfId="0" applyNumberFormat="1" applyFont="1" applyFill="1" applyBorder="1" applyAlignment="1" applyProtection="1">
      <alignment vertical="center" shrinkToFit="1" readingOrder="2"/>
      <protection locked="0"/>
    </xf>
    <xf numFmtId="49" fontId="5" fillId="9" borderId="10" xfId="0" applyNumberFormat="1" applyFont="1" applyFill="1" applyBorder="1" applyAlignment="1" applyProtection="1">
      <alignment horizontal="right" vertical="center" shrinkToFit="1" readingOrder="2"/>
      <protection locked="0"/>
    </xf>
    <xf numFmtId="164" fontId="5" fillId="9" borderId="11" xfId="0" applyNumberFormat="1" applyFont="1" applyFill="1" applyBorder="1" applyAlignment="1" applyProtection="1">
      <alignment vertical="center" shrinkToFit="1" readingOrder="2"/>
      <protection locked="0"/>
    </xf>
    <xf numFmtId="164" fontId="5" fillId="9" borderId="12" xfId="0" applyNumberFormat="1" applyFont="1" applyFill="1" applyBorder="1" applyAlignment="1" applyProtection="1">
      <alignment vertical="center" shrinkToFit="1" readingOrder="2"/>
      <protection locked="0"/>
    </xf>
    <xf numFmtId="49" fontId="5" fillId="9" borderId="4" xfId="0" applyNumberFormat="1" applyFont="1" applyFill="1" applyBorder="1" applyAlignment="1" applyProtection="1">
      <alignment horizontal="right" vertical="center" shrinkToFit="1" readingOrder="2"/>
      <protection locked="0"/>
    </xf>
    <xf numFmtId="164" fontId="5" fillId="9" borderId="16" xfId="0" applyNumberFormat="1" applyFont="1" applyFill="1" applyBorder="1" applyAlignment="1" applyProtection="1">
      <alignment vertical="center" shrinkToFit="1" readingOrder="2"/>
      <protection locked="0"/>
    </xf>
    <xf numFmtId="164" fontId="5" fillId="9" borderId="17" xfId="0" applyNumberFormat="1" applyFont="1" applyFill="1" applyBorder="1" applyAlignment="1" applyProtection="1">
      <alignment vertical="center" shrinkToFit="1" readingOrder="2"/>
      <protection locked="0"/>
    </xf>
    <xf numFmtId="3" fontId="5" fillId="9" borderId="13" xfId="0" applyNumberFormat="1" applyFont="1" applyFill="1" applyBorder="1" applyAlignment="1" applyProtection="1">
      <alignment horizontal="right" vertical="center" shrinkToFit="1" readingOrder="2"/>
      <protection locked="0"/>
    </xf>
    <xf numFmtId="3" fontId="0" fillId="0" borderId="0" xfId="0" applyNumberFormat="1" applyFill="1" applyBorder="1" applyAlignment="1" applyProtection="1">
      <alignment vertical="center" readingOrder="2"/>
      <protection locked="0"/>
    </xf>
    <xf numFmtId="49" fontId="5" fillId="9" borderId="19" xfId="0" applyNumberFormat="1" applyFont="1" applyFill="1" applyBorder="1" applyAlignment="1" applyProtection="1">
      <alignment horizontal="right" vertical="center" shrinkToFit="1" readingOrder="2"/>
      <protection locked="0"/>
    </xf>
    <xf numFmtId="164" fontId="5" fillId="9" borderId="20" xfId="0" applyNumberFormat="1" applyFont="1" applyFill="1" applyBorder="1" applyAlignment="1" applyProtection="1">
      <alignment vertical="center" shrinkToFit="1" readingOrder="2"/>
      <protection locked="0"/>
    </xf>
    <xf numFmtId="164" fontId="5" fillId="9" borderId="21" xfId="0" applyNumberFormat="1" applyFont="1" applyFill="1" applyBorder="1" applyAlignment="1" applyProtection="1">
      <alignment vertical="center" shrinkToFit="1" readingOrder="2"/>
      <protection locked="0"/>
    </xf>
    <xf numFmtId="49" fontId="5" fillId="9" borderId="22" xfId="0" applyNumberFormat="1" applyFont="1" applyFill="1" applyBorder="1" applyAlignment="1" applyProtection="1">
      <alignment horizontal="right" vertical="center" shrinkToFit="1" readingOrder="2"/>
      <protection locked="0"/>
    </xf>
    <xf numFmtId="164" fontId="5" fillId="9" borderId="23" xfId="0" applyNumberFormat="1" applyFont="1" applyFill="1" applyBorder="1" applyAlignment="1" applyProtection="1">
      <alignment vertical="center" shrinkToFit="1" readingOrder="2"/>
      <protection locked="0"/>
    </xf>
    <xf numFmtId="164" fontId="5" fillId="9" borderId="24" xfId="0" applyNumberFormat="1" applyFont="1" applyFill="1" applyBorder="1" applyAlignment="1" applyProtection="1">
      <alignment vertical="center" shrinkToFit="1" readingOrder="2"/>
      <protection locked="0"/>
    </xf>
    <xf numFmtId="49" fontId="5" fillId="7" borderId="25" xfId="0" applyNumberFormat="1" applyFont="1" applyFill="1" applyBorder="1" applyAlignment="1" applyProtection="1">
      <alignment horizontal="right" vertical="center" shrinkToFit="1" readingOrder="2"/>
      <protection locked="0"/>
    </xf>
    <xf numFmtId="164" fontId="5" fillId="7" borderId="26" xfId="0" applyNumberFormat="1" applyFont="1" applyFill="1" applyBorder="1" applyAlignment="1" applyProtection="1">
      <alignment vertical="center" shrinkToFit="1" readingOrder="2"/>
      <protection locked="0"/>
    </xf>
    <xf numFmtId="164" fontId="5" fillId="7" borderId="27" xfId="0" applyNumberFormat="1" applyFont="1" applyFill="1" applyBorder="1" applyAlignment="1" applyProtection="1">
      <alignment vertical="center" shrinkToFit="1" readingOrder="2"/>
      <protection locked="0"/>
    </xf>
    <xf numFmtId="0" fontId="0" fillId="0" borderId="4" xfId="0" applyBorder="1" applyAlignment="1" applyProtection="1">
      <alignment vertical="center" shrinkToFit="1" readingOrder="2"/>
      <protection locked="0"/>
    </xf>
    <xf numFmtId="3" fontId="6" fillId="0" borderId="18" xfId="0" applyNumberFormat="1" applyFont="1" applyBorder="1" applyAlignment="1" applyProtection="1">
      <alignment vertical="center" readingOrder="2"/>
      <protection locked="0"/>
    </xf>
    <xf numFmtId="164" fontId="5" fillId="5" borderId="28" xfId="0" applyNumberFormat="1" applyFont="1" applyFill="1" applyBorder="1" applyAlignment="1" applyProtection="1">
      <alignment vertical="center" shrinkToFit="1" readingOrder="2"/>
      <protection locked="0"/>
    </xf>
    <xf numFmtId="164" fontId="5" fillId="6" borderId="29" xfId="0" applyNumberFormat="1" applyFont="1" applyFill="1" applyBorder="1" applyAlignment="1" applyProtection="1">
      <alignment vertical="center" shrinkToFit="1" readingOrder="2"/>
      <protection locked="0"/>
    </xf>
    <xf numFmtId="164" fontId="5" fillId="7" borderId="30" xfId="0" applyNumberFormat="1" applyFont="1" applyFill="1" applyBorder="1" applyAlignment="1" applyProtection="1">
      <alignment vertical="center" shrinkToFit="1" readingOrder="2"/>
      <protection locked="0"/>
    </xf>
    <xf numFmtId="164" fontId="5" fillId="4" borderId="31" xfId="0" applyNumberFormat="1" applyFont="1" applyFill="1" applyBorder="1" applyAlignment="1" applyProtection="1">
      <alignment vertical="center" shrinkToFit="1" readingOrder="2"/>
      <protection locked="0"/>
    </xf>
    <xf numFmtId="164" fontId="5" fillId="9" borderId="32" xfId="0" applyNumberFormat="1" applyFont="1" applyFill="1" applyBorder="1" applyAlignment="1" applyProtection="1">
      <alignment vertical="center" shrinkToFit="1" readingOrder="2"/>
      <protection locked="0"/>
    </xf>
    <xf numFmtId="164" fontId="5" fillId="9" borderId="31" xfId="0" applyNumberFormat="1" applyFont="1" applyFill="1" applyBorder="1" applyAlignment="1" applyProtection="1">
      <alignment vertical="center" shrinkToFit="1" readingOrder="2"/>
      <protection locked="0"/>
    </xf>
    <xf numFmtId="164" fontId="5" fillId="9" borderId="33" xfId="0" applyNumberFormat="1" applyFont="1" applyFill="1" applyBorder="1" applyAlignment="1" applyProtection="1">
      <alignment vertical="center" shrinkToFit="1" readingOrder="2"/>
      <protection locked="0"/>
    </xf>
    <xf numFmtId="164" fontId="5" fillId="9" borderId="34" xfId="0" applyNumberFormat="1" applyFont="1" applyFill="1" applyBorder="1" applyAlignment="1" applyProtection="1">
      <alignment vertical="center" shrinkToFit="1" readingOrder="2"/>
      <protection locked="0"/>
    </xf>
    <xf numFmtId="164" fontId="5" fillId="9" borderId="35" xfId="0" applyNumberFormat="1" applyFont="1" applyFill="1" applyBorder="1" applyAlignment="1" applyProtection="1">
      <alignment vertical="center" shrinkToFit="1" readingOrder="2"/>
      <protection locked="0"/>
    </xf>
    <xf numFmtId="164" fontId="5" fillId="7" borderId="36" xfId="0" applyNumberFormat="1" applyFont="1" applyFill="1" applyBorder="1" applyAlignment="1" applyProtection="1">
      <alignment vertical="center" shrinkToFit="1" readingOrder="2"/>
      <protection locked="0"/>
    </xf>
    <xf numFmtId="164" fontId="5" fillId="5" borderId="45" xfId="0" applyNumberFormat="1" applyFont="1" applyFill="1" applyBorder="1" applyAlignment="1" applyProtection="1">
      <alignment horizontal="right" vertical="center" shrinkToFit="1" readingOrder="2"/>
      <protection locked="0"/>
    </xf>
    <xf numFmtId="164" fontId="5" fillId="5" borderId="46" xfId="0" applyNumberFormat="1" applyFont="1" applyFill="1" applyBorder="1" applyAlignment="1" applyProtection="1">
      <alignment vertical="center" shrinkToFit="1" readingOrder="2"/>
      <protection locked="0"/>
    </xf>
    <xf numFmtId="164" fontId="5" fillId="5" borderId="47" xfId="0" applyNumberFormat="1" applyFont="1" applyFill="1" applyBorder="1" applyAlignment="1" applyProtection="1">
      <alignment vertical="center" shrinkToFit="1" readingOrder="2"/>
      <protection locked="0"/>
    </xf>
    <xf numFmtId="164" fontId="5" fillId="5" borderId="48" xfId="0" applyNumberFormat="1" applyFont="1" applyFill="1" applyBorder="1" applyAlignment="1" applyProtection="1">
      <alignment vertical="center" shrinkToFit="1" readingOrder="2"/>
      <protection locked="0"/>
    </xf>
    <xf numFmtId="3" fontId="4" fillId="3" borderId="49" xfId="0" applyNumberFormat="1" applyFont="1" applyFill="1" applyBorder="1" applyAlignment="1" applyProtection="1">
      <alignment horizontal="center" vertical="center" shrinkToFit="1"/>
      <protection locked="0"/>
    </xf>
    <xf numFmtId="3" fontId="5" fillId="4" borderId="50" xfId="0" applyNumberFormat="1" applyFont="1" applyFill="1" applyBorder="1" applyAlignment="1" applyProtection="1">
      <alignment horizontal="center" vertical="center" shrinkToFit="1" readingOrder="2"/>
      <protection locked="0"/>
    </xf>
    <xf numFmtId="3" fontId="5" fillId="4" borderId="51" xfId="0" applyNumberFormat="1" applyFont="1" applyFill="1" applyBorder="1" applyAlignment="1" applyProtection="1">
      <alignment horizontal="center" vertical="center" shrinkToFit="1" readingOrder="2"/>
      <protection locked="0"/>
    </xf>
    <xf numFmtId="3" fontId="5" fillId="4" borderId="52" xfId="0" applyNumberFormat="1" applyFont="1" applyFill="1" applyBorder="1" applyAlignment="1" applyProtection="1">
      <alignment horizontal="center" vertical="center" shrinkToFit="1" readingOrder="2"/>
      <protection locked="0"/>
    </xf>
    <xf numFmtId="3" fontId="5" fillId="4" borderId="53" xfId="0" applyNumberFormat="1" applyFont="1" applyFill="1" applyBorder="1" applyAlignment="1" applyProtection="1">
      <alignment horizontal="center" vertical="center" shrinkToFit="1" readingOrder="2"/>
      <protection locked="0"/>
    </xf>
    <xf numFmtId="165" fontId="8" fillId="0" borderId="0" xfId="0" applyNumberFormat="1" applyFont="1" applyFill="1" applyBorder="1" applyAlignment="1" applyProtection="1">
      <alignment horizontal="center" vertical="center" readingOrder="2"/>
      <protection locked="0"/>
    </xf>
    <xf numFmtId="165" fontId="3" fillId="0" borderId="0" xfId="0" applyNumberFormat="1" applyFont="1" applyFill="1" applyAlignment="1" applyProtection="1">
      <alignment vertical="center" shrinkToFit="1"/>
      <protection locked="0"/>
    </xf>
    <xf numFmtId="165" fontId="12" fillId="3" borderId="0" xfId="0" applyNumberFormat="1" applyFont="1" applyFill="1" applyBorder="1" applyAlignment="1" applyProtection="1">
      <alignment horizontal="center" vertical="center" shrinkToFit="1"/>
      <protection locked="0"/>
    </xf>
    <xf numFmtId="165" fontId="13" fillId="3" borderId="0" xfId="0" applyNumberFormat="1" applyFont="1" applyFill="1" applyBorder="1" applyAlignment="1" applyProtection="1">
      <alignment horizontal="center" vertical="center" readingOrder="2"/>
      <protection locked="0"/>
    </xf>
    <xf numFmtId="165" fontId="3" fillId="0" borderId="0" xfId="0" applyNumberFormat="1" applyFont="1" applyFill="1" applyBorder="1" applyAlignment="1" applyProtection="1">
      <alignment horizontal="center" vertical="center" shrinkToFit="1"/>
      <protection locked="0"/>
    </xf>
    <xf numFmtId="164" fontId="3" fillId="0" borderId="0" xfId="0" applyNumberFormat="1" applyFont="1" applyFill="1" applyAlignment="1" applyProtection="1">
      <alignment vertical="center" shrinkToFit="1" readingOrder="2"/>
      <protection locked="0"/>
    </xf>
    <xf numFmtId="164" fontId="3" fillId="0" borderId="0" xfId="0" applyNumberFormat="1" applyFont="1" applyFill="1" applyAlignment="1" applyProtection="1">
      <alignment horizontal="center" vertical="center" shrinkToFit="1"/>
      <protection locked="0"/>
    </xf>
    <xf numFmtId="165" fontId="17" fillId="0" borderId="63" xfId="0" applyNumberFormat="1" applyFont="1" applyFill="1" applyBorder="1" applyAlignment="1" applyProtection="1">
      <alignment horizontal="right" vertical="center" indent="3" shrinkToFit="1" readingOrder="2"/>
    </xf>
    <xf numFmtId="164" fontId="16" fillId="0" borderId="64" xfId="0" applyNumberFormat="1" applyFont="1" applyFill="1" applyBorder="1" applyAlignment="1" applyProtection="1">
      <alignment horizontal="center" vertical="center" shrinkToFit="1" readingOrder="2"/>
    </xf>
    <xf numFmtId="164" fontId="16" fillId="0" borderId="65" xfId="0" applyNumberFormat="1" applyFont="1" applyFill="1" applyBorder="1" applyAlignment="1" applyProtection="1">
      <alignment horizontal="center" vertical="center" shrinkToFit="1" readingOrder="2"/>
    </xf>
    <xf numFmtId="164" fontId="16" fillId="0" borderId="66" xfId="0" applyNumberFormat="1" applyFont="1" applyFill="1" applyBorder="1" applyAlignment="1" applyProtection="1">
      <alignment horizontal="center" vertical="center" shrinkToFit="1" readingOrder="2"/>
    </xf>
    <xf numFmtId="165" fontId="17" fillId="0" borderId="68" xfId="0" applyNumberFormat="1" applyFont="1" applyFill="1" applyBorder="1" applyAlignment="1" applyProtection="1">
      <alignment horizontal="right" vertical="center" indent="3" shrinkToFit="1" readingOrder="2"/>
    </xf>
    <xf numFmtId="165" fontId="17" fillId="0" borderId="92" xfId="0" applyNumberFormat="1" applyFont="1" applyFill="1" applyBorder="1" applyAlignment="1" applyProtection="1">
      <alignment horizontal="right" vertical="center" indent="3" shrinkToFit="1" readingOrder="2"/>
    </xf>
    <xf numFmtId="164" fontId="16" fillId="0" borderId="93" xfId="0" applyNumberFormat="1" applyFont="1" applyFill="1" applyBorder="1" applyAlignment="1" applyProtection="1">
      <alignment horizontal="center" vertical="center" shrinkToFit="1" readingOrder="2"/>
    </xf>
    <xf numFmtId="164" fontId="16" fillId="0" borderId="94" xfId="0" applyNumberFormat="1" applyFont="1" applyFill="1" applyBorder="1" applyAlignment="1" applyProtection="1">
      <alignment horizontal="center" vertical="center" shrinkToFit="1" readingOrder="2"/>
    </xf>
    <xf numFmtId="164" fontId="16" fillId="0" borderId="95" xfId="0" applyNumberFormat="1" applyFont="1" applyFill="1" applyBorder="1" applyAlignment="1" applyProtection="1">
      <alignment horizontal="center" vertical="center" shrinkToFit="1" readingOrder="2"/>
    </xf>
    <xf numFmtId="1" fontId="5" fillId="0" borderId="0" xfId="0" applyNumberFormat="1" applyFont="1" applyFill="1" applyBorder="1" applyAlignment="1" applyProtection="1">
      <alignment vertical="center" shrinkToFit="1"/>
      <protection locked="0"/>
    </xf>
    <xf numFmtId="1" fontId="5" fillId="0" borderId="0" xfId="0" applyNumberFormat="1" applyFont="1" applyFill="1" applyAlignment="1" applyProtection="1">
      <alignment vertical="center" shrinkToFit="1"/>
      <protection locked="0"/>
    </xf>
    <xf numFmtId="164" fontId="3" fillId="5" borderId="61" xfId="0" applyNumberFormat="1" applyFont="1" applyFill="1" applyBorder="1" applyAlignment="1" applyProtection="1">
      <alignment horizontal="right" vertical="center" shrinkToFit="1" readingOrder="2"/>
      <protection locked="0"/>
    </xf>
    <xf numFmtId="164" fontId="3" fillId="6" borderId="60" xfId="0" applyNumberFormat="1" applyFont="1" applyFill="1" applyBorder="1" applyAlignment="1" applyProtection="1">
      <alignment horizontal="right" vertical="center" shrinkToFit="1" readingOrder="2"/>
      <protection locked="0"/>
    </xf>
    <xf numFmtId="164" fontId="3" fillId="9" borderId="83" xfId="0" applyNumberFormat="1" applyFont="1" applyFill="1" applyBorder="1" applyAlignment="1" applyProtection="1">
      <alignment horizontal="right" vertical="center" shrinkToFit="1" readingOrder="2"/>
      <protection locked="0"/>
    </xf>
    <xf numFmtId="164" fontId="3" fillId="0" borderId="76" xfId="0" applyNumberFormat="1" applyFont="1" applyFill="1" applyBorder="1" applyAlignment="1" applyProtection="1">
      <alignment horizontal="right" vertical="center" shrinkToFit="1" readingOrder="2"/>
      <protection locked="0"/>
    </xf>
    <xf numFmtId="1" fontId="12" fillId="0" borderId="0" xfId="0" applyNumberFormat="1" applyFont="1" applyFill="1" applyBorder="1" applyAlignment="1" applyProtection="1">
      <alignment vertical="center" shrinkToFit="1"/>
      <protection locked="0"/>
    </xf>
    <xf numFmtId="1" fontId="5" fillId="10" borderId="0" xfId="0" applyNumberFormat="1" applyFont="1" applyFill="1" applyBorder="1" applyAlignment="1" applyProtection="1">
      <alignment vertical="center" shrinkToFit="1"/>
      <protection locked="0"/>
    </xf>
    <xf numFmtId="164" fontId="3" fillId="0" borderId="76" xfId="0" applyNumberFormat="1" applyFont="1" applyFill="1" applyBorder="1" applyAlignment="1" applyProtection="1">
      <alignment horizontal="right" vertical="center" shrinkToFit="1" readingOrder="2"/>
      <protection hidden="1"/>
    </xf>
    <xf numFmtId="164" fontId="3" fillId="0" borderId="83" xfId="0" applyNumberFormat="1" applyFont="1" applyFill="1" applyBorder="1" applyAlignment="1" applyProtection="1">
      <alignment horizontal="right" vertical="center" shrinkToFit="1" readingOrder="2"/>
      <protection locked="0"/>
    </xf>
    <xf numFmtId="164" fontId="3" fillId="0" borderId="100" xfId="0" applyNumberFormat="1" applyFont="1" applyFill="1" applyBorder="1" applyAlignment="1" applyProtection="1">
      <alignment horizontal="right" vertical="center" shrinkToFit="1" readingOrder="2"/>
      <protection locked="0"/>
    </xf>
    <xf numFmtId="1" fontId="5" fillId="3" borderId="0" xfId="0" applyNumberFormat="1" applyFont="1" applyFill="1" applyBorder="1" applyAlignment="1" applyProtection="1">
      <alignment vertical="center" shrinkToFit="1"/>
      <protection locked="0"/>
    </xf>
    <xf numFmtId="164" fontId="3" fillId="0" borderId="60" xfId="0" applyNumberFormat="1" applyFont="1" applyFill="1" applyBorder="1" applyAlignment="1" applyProtection="1">
      <alignment horizontal="right" vertical="center" shrinkToFit="1" readingOrder="2"/>
      <protection locked="0"/>
    </xf>
    <xf numFmtId="49" fontId="11" fillId="0" borderId="0" xfId="0" applyNumberFormat="1" applyFont="1" applyFill="1" applyBorder="1" applyAlignment="1" applyProtection="1">
      <alignment horizontal="right" vertical="center" shrinkToFit="1" readingOrder="2"/>
      <protection locked="0"/>
    </xf>
    <xf numFmtId="3" fontId="22" fillId="0" borderId="0" xfId="0" applyNumberFormat="1" applyFont="1" applyFill="1" applyBorder="1" applyAlignment="1" applyProtection="1">
      <alignment vertical="center" shrinkToFit="1"/>
      <protection locked="0"/>
    </xf>
    <xf numFmtId="1" fontId="11" fillId="0" borderId="0" xfId="0" applyNumberFormat="1" applyFont="1" applyFill="1" applyBorder="1" applyAlignment="1" applyProtection="1">
      <alignment horizontal="center" vertical="center" shrinkToFit="1"/>
      <protection locked="0"/>
    </xf>
    <xf numFmtId="49" fontId="11" fillId="0" borderId="0" xfId="0" applyNumberFormat="1" applyFont="1" applyFill="1" applyBorder="1" applyAlignment="1" applyProtection="1">
      <alignment horizontal="center" vertical="center" shrinkToFit="1"/>
      <protection locked="0"/>
    </xf>
    <xf numFmtId="49" fontId="5" fillId="0" borderId="0" xfId="0" applyNumberFormat="1" applyFont="1" applyFill="1" applyBorder="1" applyAlignment="1" applyProtection="1">
      <alignment horizontal="right" vertical="center" shrinkToFit="1" readingOrder="2"/>
      <protection locked="0"/>
    </xf>
    <xf numFmtId="3" fontId="14" fillId="0" borderId="0" xfId="0" applyNumberFormat="1" applyFont="1" applyFill="1" applyBorder="1" applyAlignment="1" applyProtection="1">
      <alignment vertical="center" shrinkToFit="1"/>
      <protection locked="0"/>
    </xf>
    <xf numFmtId="1" fontId="5" fillId="0" borderId="0" xfId="0" applyNumberFormat="1" applyFont="1" applyFill="1" applyBorder="1" applyAlignment="1" applyProtection="1">
      <alignment horizontal="center" vertical="center" shrinkToFit="1"/>
      <protection locked="0"/>
    </xf>
    <xf numFmtId="49" fontId="5" fillId="0" borderId="0" xfId="0" applyNumberFormat="1" applyFont="1" applyFill="1" applyBorder="1" applyAlignment="1" applyProtection="1">
      <alignment horizontal="center" vertical="center" shrinkToFit="1"/>
      <protection locked="0"/>
    </xf>
    <xf numFmtId="164" fontId="3" fillId="0" borderId="60" xfId="0" applyNumberFormat="1" applyFont="1" applyFill="1" applyBorder="1" applyAlignment="1" applyProtection="1">
      <alignment horizontal="right" vertical="center" shrinkToFit="1" readingOrder="2"/>
      <protection hidden="1"/>
    </xf>
    <xf numFmtId="164" fontId="3" fillId="9" borderId="76" xfId="0" applyNumberFormat="1" applyFont="1" applyFill="1" applyBorder="1" applyAlignment="1" applyProtection="1">
      <alignment horizontal="right" vertical="center" shrinkToFit="1" readingOrder="2"/>
      <protection locked="0"/>
    </xf>
    <xf numFmtId="1" fontId="23" fillId="0" borderId="0" xfId="0" applyNumberFormat="1" applyFont="1" applyFill="1" applyAlignment="1" applyProtection="1">
      <alignment horizontal="right" vertical="center" shrinkToFit="1"/>
      <protection locked="0"/>
    </xf>
    <xf numFmtId="165" fontId="5" fillId="0" borderId="0" xfId="0" applyNumberFormat="1" applyFont="1" applyFill="1" applyBorder="1" applyAlignment="1" applyProtection="1">
      <alignment vertical="center" shrinkToFit="1"/>
      <protection locked="0"/>
    </xf>
    <xf numFmtId="164" fontId="5" fillId="0" borderId="0" xfId="0" applyNumberFormat="1" applyFont="1" applyFill="1" applyBorder="1" applyAlignment="1" applyProtection="1">
      <alignment vertical="center" shrinkToFit="1"/>
      <protection locked="0"/>
    </xf>
    <xf numFmtId="49" fontId="19" fillId="0" borderId="0" xfId="0" applyNumberFormat="1" applyFont="1" applyFill="1" applyBorder="1" applyAlignment="1" applyProtection="1">
      <alignment horizontal="center" vertical="center" shrinkToFit="1"/>
      <protection hidden="1"/>
    </xf>
    <xf numFmtId="1" fontId="5" fillId="0" borderId="75" xfId="0" applyNumberFormat="1" applyFont="1" applyFill="1" applyBorder="1" applyAlignment="1" applyProtection="1">
      <alignment vertical="center" shrinkToFit="1"/>
      <protection locked="0"/>
    </xf>
    <xf numFmtId="1" fontId="5" fillId="0" borderId="82" xfId="0" applyNumberFormat="1" applyFont="1" applyFill="1" applyBorder="1" applyAlignment="1" applyProtection="1">
      <alignment vertical="center" shrinkToFit="1"/>
      <protection locked="0"/>
    </xf>
    <xf numFmtId="1" fontId="5" fillId="0" borderId="107" xfId="0" applyNumberFormat="1" applyFont="1" applyFill="1" applyBorder="1" applyAlignment="1" applyProtection="1">
      <alignment vertical="center" shrinkToFit="1"/>
      <protection locked="0"/>
    </xf>
    <xf numFmtId="1" fontId="5" fillId="0" borderId="0" xfId="0" applyNumberFormat="1" applyFont="1" applyFill="1" applyAlignment="1" applyProtection="1">
      <alignment vertical="center" wrapText="1"/>
      <protection locked="0"/>
    </xf>
    <xf numFmtId="1" fontId="16" fillId="0" borderId="0" xfId="0" applyNumberFormat="1" applyFont="1" applyFill="1" applyAlignment="1" applyProtection="1">
      <alignment horizontal="center" vertical="center" shrinkToFit="1"/>
      <protection locked="0"/>
    </xf>
    <xf numFmtId="164" fontId="16" fillId="0" borderId="0" xfId="0" applyNumberFormat="1" applyFont="1" applyFill="1" applyAlignment="1" applyProtection="1">
      <alignment horizontal="center" vertical="center" shrinkToFit="1"/>
      <protection locked="0"/>
    </xf>
    <xf numFmtId="1" fontId="16" fillId="0" borderId="0" xfId="0" applyNumberFormat="1" applyFont="1" applyFill="1" applyAlignment="1" applyProtection="1">
      <alignment vertical="center" shrinkToFit="1"/>
      <protection locked="0"/>
    </xf>
    <xf numFmtId="165" fontId="13" fillId="0" borderId="0" xfId="0" applyNumberFormat="1" applyFont="1" applyFill="1" applyBorder="1" applyAlignment="1" applyProtection="1">
      <alignment horizontal="center" vertical="center" readingOrder="2"/>
      <protection locked="0"/>
    </xf>
    <xf numFmtId="165" fontId="12" fillId="0" borderId="0" xfId="0" applyNumberFormat="1" applyFont="1" applyFill="1" applyAlignment="1" applyProtection="1">
      <alignment vertical="center" shrinkToFit="1"/>
      <protection locked="0"/>
    </xf>
    <xf numFmtId="165" fontId="12" fillId="0" borderId="0" xfId="0" applyNumberFormat="1" applyFont="1" applyFill="1" applyBorder="1" applyAlignment="1" applyProtection="1">
      <alignment horizontal="center" vertical="center" shrinkToFit="1"/>
      <protection locked="0"/>
    </xf>
    <xf numFmtId="164" fontId="12" fillId="0" borderId="0" xfId="0" applyNumberFormat="1" applyFont="1" applyFill="1" applyAlignment="1" applyProtection="1">
      <alignment vertical="center" shrinkToFit="1" readingOrder="2"/>
      <protection locked="0"/>
    </xf>
    <xf numFmtId="165" fontId="12" fillId="3" borderId="0" xfId="0" applyNumberFormat="1" applyFont="1" applyFill="1" applyAlignment="1" applyProtection="1">
      <alignment vertical="center" shrinkToFit="1"/>
      <protection locked="0"/>
    </xf>
    <xf numFmtId="165" fontId="12" fillId="3" borderId="84" xfId="0" applyNumberFormat="1" applyFont="1" applyFill="1" applyBorder="1" applyAlignment="1" applyProtection="1">
      <alignment vertical="center" shrinkToFit="1"/>
      <protection locked="0"/>
    </xf>
    <xf numFmtId="164" fontId="12" fillId="0" borderId="0" xfId="0" applyNumberFormat="1" applyFont="1" applyFill="1" applyAlignment="1" applyProtection="1">
      <alignment horizontal="center" vertical="center" shrinkToFit="1" readingOrder="2"/>
      <protection locked="0"/>
    </xf>
    <xf numFmtId="164" fontId="12" fillId="0" borderId="0" xfId="0" applyNumberFormat="1" applyFont="1" applyFill="1" applyAlignment="1" applyProtection="1">
      <alignment horizontal="center" vertical="center" shrinkToFit="1"/>
      <protection locked="0"/>
    </xf>
    <xf numFmtId="165" fontId="12" fillId="0" borderId="0" xfId="0" applyNumberFormat="1" applyFont="1" applyFill="1" applyAlignment="1" applyProtection="1">
      <alignment horizontal="center" vertical="center" shrinkToFit="1"/>
      <protection locked="0"/>
    </xf>
    <xf numFmtId="164" fontId="3" fillId="0" borderId="0" xfId="0" applyNumberFormat="1" applyFont="1" applyFill="1" applyAlignment="1" applyProtection="1">
      <alignment vertical="center" shrinkToFit="1"/>
      <protection locked="0"/>
    </xf>
    <xf numFmtId="164" fontId="3" fillId="0" borderId="0" xfId="0" applyNumberFormat="1" applyFont="1" applyFill="1" applyBorder="1" applyAlignment="1" applyProtection="1">
      <alignment vertical="center" shrinkToFit="1"/>
      <protection locked="0"/>
    </xf>
    <xf numFmtId="164" fontId="3" fillId="5" borderId="111" xfId="0" applyNumberFormat="1" applyFont="1" applyFill="1" applyBorder="1" applyAlignment="1" applyProtection="1">
      <alignment horizontal="right" vertical="center" shrinkToFit="1" readingOrder="2"/>
      <protection locked="0"/>
    </xf>
    <xf numFmtId="49" fontId="3" fillId="5" borderId="111" xfId="0" applyNumberFormat="1" applyFont="1" applyFill="1" applyBorder="1" applyAlignment="1" applyProtection="1">
      <alignment horizontal="right" vertical="center" shrinkToFit="1" readingOrder="2"/>
      <protection locked="0"/>
    </xf>
    <xf numFmtId="49" fontId="3" fillId="6" borderId="109" xfId="0" applyNumberFormat="1" applyFont="1" applyFill="1" applyBorder="1" applyAlignment="1" applyProtection="1">
      <alignment horizontal="right" vertical="center" shrinkToFit="1" readingOrder="2"/>
      <protection locked="0"/>
    </xf>
    <xf numFmtId="49" fontId="3" fillId="9" borderId="112" xfId="0" applyNumberFormat="1" applyFont="1" applyFill="1" applyBorder="1" applyAlignment="1" applyProtection="1">
      <alignment horizontal="right" vertical="center" shrinkToFit="1" readingOrder="2"/>
      <protection locked="0"/>
    </xf>
    <xf numFmtId="49" fontId="3" fillId="0" borderId="113" xfId="0" applyNumberFormat="1" applyFont="1" applyFill="1" applyBorder="1" applyAlignment="1" applyProtection="1">
      <alignment horizontal="right" vertical="center" shrinkToFit="1" readingOrder="2"/>
      <protection locked="0"/>
    </xf>
    <xf numFmtId="49" fontId="3" fillId="0" borderId="113" xfId="0" applyNumberFormat="1" applyFont="1" applyFill="1" applyBorder="1" applyAlignment="1" applyProtection="1">
      <alignment horizontal="right" vertical="center" shrinkToFit="1" readingOrder="2"/>
      <protection hidden="1"/>
    </xf>
    <xf numFmtId="49" fontId="3" fillId="0" borderId="112" xfId="0" applyNumberFormat="1" applyFont="1" applyFill="1" applyBorder="1" applyAlignment="1" applyProtection="1">
      <alignment horizontal="right" vertical="center" shrinkToFit="1" readingOrder="2"/>
      <protection locked="0"/>
    </xf>
    <xf numFmtId="49" fontId="3" fillId="0" borderId="114" xfId="0" applyNumberFormat="1" applyFont="1" applyFill="1" applyBorder="1" applyAlignment="1" applyProtection="1">
      <alignment horizontal="right" vertical="center" shrinkToFit="1" readingOrder="2"/>
      <protection locked="0"/>
    </xf>
    <xf numFmtId="49" fontId="3" fillId="0" borderId="115" xfId="0" applyNumberFormat="1" applyFont="1" applyFill="1" applyBorder="1" applyAlignment="1" applyProtection="1">
      <alignment horizontal="right" vertical="center" shrinkToFit="1" readingOrder="2"/>
      <protection locked="0"/>
    </xf>
    <xf numFmtId="49" fontId="3" fillId="0" borderId="109" xfId="0" applyNumberFormat="1" applyFont="1" applyFill="1" applyBorder="1" applyAlignment="1" applyProtection="1">
      <alignment horizontal="right" vertical="center" shrinkToFit="1" readingOrder="2"/>
      <protection locked="0"/>
    </xf>
    <xf numFmtId="49" fontId="3" fillId="0" borderId="109" xfId="0" applyNumberFormat="1" applyFont="1" applyFill="1" applyBorder="1" applyAlignment="1" applyProtection="1">
      <alignment horizontal="right" vertical="center" shrinkToFit="1" readingOrder="2"/>
      <protection hidden="1"/>
    </xf>
    <xf numFmtId="49" fontId="3" fillId="9" borderId="113" xfId="0" applyNumberFormat="1" applyFont="1" applyFill="1" applyBorder="1" applyAlignment="1" applyProtection="1">
      <alignment horizontal="right" vertical="center" shrinkToFit="1" readingOrder="2"/>
      <protection locked="0"/>
    </xf>
    <xf numFmtId="164" fontId="0" fillId="0" borderId="0" xfId="0" applyNumberFormat="1" applyFill="1" applyBorder="1" applyAlignment="1" applyProtection="1">
      <alignment horizontal="right" vertical="center" readingOrder="2"/>
      <protection locked="0"/>
    </xf>
    <xf numFmtId="0" fontId="0" fillId="0" borderId="0" xfId="0" applyFill="1" applyBorder="1" applyAlignment="1" applyProtection="1">
      <alignment horizontal="right" vertical="center" readingOrder="2"/>
      <protection locked="0"/>
    </xf>
    <xf numFmtId="3" fontId="0" fillId="0" borderId="0" xfId="0" applyNumberFormat="1" applyFill="1" applyBorder="1" applyAlignment="1" applyProtection="1">
      <alignment horizontal="right" vertical="center" readingOrder="2"/>
      <protection locked="0"/>
    </xf>
    <xf numFmtId="49" fontId="30" fillId="0" borderId="67" xfId="0" applyNumberFormat="1" applyFont="1" applyFill="1" applyBorder="1" applyAlignment="1" applyProtection="1">
      <alignment horizontal="right" vertical="center" wrapText="1" shrinkToFit="1" readingOrder="2"/>
    </xf>
    <xf numFmtId="49" fontId="31" fillId="0" borderId="101" xfId="0" applyNumberFormat="1" applyFont="1" applyFill="1" applyBorder="1" applyAlignment="1" applyProtection="1">
      <alignment horizontal="right" vertical="center" wrapText="1" shrinkToFit="1" readingOrder="2"/>
    </xf>
    <xf numFmtId="1" fontId="24" fillId="0" borderId="0" xfId="4" applyNumberFormat="1" applyFont="1" applyBorder="1" applyAlignment="1" applyProtection="1">
      <alignment vertical="center" readingOrder="2"/>
      <protection locked="0"/>
    </xf>
    <xf numFmtId="0" fontId="25" fillId="0" borderId="0" xfId="4" applyFont="1"/>
    <xf numFmtId="1" fontId="24" fillId="0" borderId="108" xfId="5" applyNumberFormat="1" applyFont="1" applyBorder="1" applyAlignment="1" applyProtection="1">
      <alignment horizontal="left" vertical="center" readingOrder="2"/>
      <protection locked="0"/>
    </xf>
    <xf numFmtId="1" fontId="28" fillId="11" borderId="120" xfId="4" applyNumberFormat="1" applyFont="1" applyFill="1" applyBorder="1" applyAlignment="1">
      <alignment horizontal="center" vertical="center" wrapText="1" readingOrder="2"/>
    </xf>
    <xf numFmtId="1" fontId="28" fillId="11" borderId="120" xfId="4" applyNumberFormat="1" applyFont="1" applyFill="1" applyBorder="1" applyAlignment="1">
      <alignment horizontal="center" vertical="center" wrapText="1" shrinkToFit="1" readingOrder="2"/>
    </xf>
    <xf numFmtId="0" fontId="26" fillId="0" borderId="126" xfId="6" applyFont="1" applyFill="1" applyBorder="1" applyAlignment="1">
      <alignment vertical="center" shrinkToFit="1"/>
    </xf>
    <xf numFmtId="3" fontId="27" fillId="0" borderId="120" xfId="6" applyNumberFormat="1" applyFont="1" applyFill="1" applyBorder="1" applyAlignment="1">
      <alignment horizontal="center" vertical="center" shrinkToFit="1" readingOrder="2"/>
    </xf>
    <xf numFmtId="164" fontId="27" fillId="0" borderId="118" xfId="6" applyNumberFormat="1" applyFont="1" applyFill="1" applyBorder="1" applyAlignment="1">
      <alignment horizontal="center" vertical="center" shrinkToFit="1" readingOrder="2"/>
    </xf>
    <xf numFmtId="166" fontId="25" fillId="0" borderId="0" xfId="4" applyNumberFormat="1" applyFont="1"/>
    <xf numFmtId="0" fontId="26" fillId="0" borderId="127" xfId="6" applyFont="1" applyFill="1" applyBorder="1" applyAlignment="1">
      <alignment vertical="center" shrinkToFit="1"/>
    </xf>
    <xf numFmtId="3" fontId="27" fillId="0" borderId="128" xfId="6" applyNumberFormat="1" applyFont="1" applyFill="1" applyBorder="1" applyAlignment="1">
      <alignment horizontal="center" vertical="center" shrinkToFit="1" readingOrder="2"/>
    </xf>
    <xf numFmtId="0" fontId="26" fillId="12" borderId="129" xfId="6" applyFont="1" applyFill="1" applyBorder="1" applyAlignment="1">
      <alignment vertical="center" shrinkToFit="1"/>
    </xf>
    <xf numFmtId="3" fontId="27" fillId="12" borderId="122" xfId="6" applyNumberFormat="1" applyFont="1" applyFill="1" applyBorder="1" applyAlignment="1">
      <alignment horizontal="center" vertical="center" shrinkToFit="1" readingOrder="2"/>
    </xf>
    <xf numFmtId="164" fontId="27" fillId="12" borderId="119" xfId="6" applyNumberFormat="1" applyFont="1" applyFill="1" applyBorder="1" applyAlignment="1">
      <alignment horizontal="center" vertical="center" shrinkToFit="1" readingOrder="2"/>
    </xf>
    <xf numFmtId="0" fontId="25" fillId="0" borderId="0" xfId="4" applyFont="1" applyAlignment="1">
      <alignment shrinkToFit="1"/>
    </xf>
    <xf numFmtId="164" fontId="25" fillId="0" borderId="0" xfId="4" applyNumberFormat="1" applyFont="1"/>
    <xf numFmtId="0" fontId="32" fillId="0" borderId="0" xfId="7" applyFont="1" applyAlignment="1">
      <alignment vertical="center"/>
    </xf>
    <xf numFmtId="0" fontId="32" fillId="0" borderId="0" xfId="7" applyFont="1" applyFill="1" applyAlignment="1">
      <alignment vertical="center"/>
    </xf>
    <xf numFmtId="0" fontId="35" fillId="0" borderId="0" xfId="7" applyFont="1" applyAlignment="1">
      <alignment vertical="center"/>
    </xf>
    <xf numFmtId="0" fontId="37" fillId="13" borderId="131" xfId="7" applyFont="1" applyFill="1" applyBorder="1" applyAlignment="1">
      <alignment horizontal="center" vertical="center" readingOrder="2"/>
    </xf>
    <xf numFmtId="0" fontId="37" fillId="13" borderId="132" xfId="7" applyFont="1" applyFill="1" applyBorder="1" applyAlignment="1">
      <alignment horizontal="center" vertical="center" readingOrder="2"/>
    </xf>
    <xf numFmtId="0" fontId="37" fillId="13" borderId="140" xfId="7" applyFont="1" applyFill="1" applyBorder="1" applyAlignment="1">
      <alignment horizontal="center" vertical="center" readingOrder="2"/>
    </xf>
    <xf numFmtId="0" fontId="37" fillId="13" borderId="141" xfId="7" applyFont="1" applyFill="1" applyBorder="1" applyAlignment="1">
      <alignment horizontal="center" vertical="center" readingOrder="2"/>
    </xf>
    <xf numFmtId="0" fontId="37" fillId="13" borderId="141" xfId="7" applyFont="1" applyFill="1" applyBorder="1" applyAlignment="1">
      <alignment horizontal="center" vertical="center" wrapText="1" readingOrder="2"/>
    </xf>
    <xf numFmtId="0" fontId="37" fillId="13" borderId="142" xfId="7" applyFont="1" applyFill="1" applyBorder="1" applyAlignment="1">
      <alignment horizontal="center" vertical="center" wrapText="1" readingOrder="2"/>
    </xf>
    <xf numFmtId="0" fontId="37" fillId="13" borderId="143" xfId="7" applyFont="1" applyFill="1" applyBorder="1" applyAlignment="1">
      <alignment horizontal="center" vertical="center" readingOrder="2"/>
    </xf>
    <xf numFmtId="0" fontId="37" fillId="13" borderId="139" xfId="7" applyFont="1" applyFill="1" applyBorder="1" applyAlignment="1">
      <alignment horizontal="center" vertical="center" readingOrder="2"/>
    </xf>
    <xf numFmtId="0" fontId="34" fillId="0" borderId="144" xfId="7" applyFont="1" applyBorder="1" applyAlignment="1">
      <alignment horizontal="center" vertical="center"/>
    </xf>
    <xf numFmtId="0" fontId="34" fillId="0" borderId="145" xfId="7" applyFont="1" applyBorder="1" applyAlignment="1">
      <alignment horizontal="center" vertical="center"/>
    </xf>
    <xf numFmtId="3" fontId="39" fillId="14" borderId="122" xfId="8" applyNumberFormat="1" applyFont="1" applyFill="1" applyBorder="1" applyAlignment="1">
      <alignment vertical="center" shrinkToFit="1" readingOrder="2"/>
    </xf>
    <xf numFmtId="3" fontId="39" fillId="14" borderId="147" xfId="8" applyNumberFormat="1" applyFont="1" applyFill="1" applyBorder="1" applyAlignment="1">
      <alignment vertical="center" shrinkToFit="1" readingOrder="2"/>
    </xf>
    <xf numFmtId="3" fontId="39" fillId="14" borderId="148" xfId="8" applyNumberFormat="1" applyFont="1" applyFill="1" applyBorder="1" applyAlignment="1">
      <alignment vertical="center" shrinkToFit="1" readingOrder="2"/>
    </xf>
    <xf numFmtId="3" fontId="39" fillId="14" borderId="149" xfId="8" applyNumberFormat="1" applyFont="1" applyFill="1" applyBorder="1" applyAlignment="1">
      <alignment vertical="center" shrinkToFit="1" readingOrder="2"/>
    </xf>
    <xf numFmtId="3" fontId="39" fillId="14" borderId="150" xfId="8" applyNumberFormat="1" applyFont="1" applyFill="1" applyBorder="1" applyAlignment="1">
      <alignment vertical="center" shrinkToFit="1" readingOrder="2"/>
    </xf>
    <xf numFmtId="164" fontId="32" fillId="0" borderId="0" xfId="7" applyNumberFormat="1" applyFont="1" applyFill="1" applyAlignment="1">
      <alignment vertical="center"/>
    </xf>
    <xf numFmtId="3" fontId="39" fillId="14" borderId="152" xfId="8" applyNumberFormat="1" applyFont="1" applyFill="1" applyBorder="1" applyAlignment="1">
      <alignment horizontal="right" vertical="center" shrinkToFit="1" readingOrder="2"/>
    </xf>
    <xf numFmtId="3" fontId="39" fillId="14" borderId="153" xfId="8" applyNumberFormat="1" applyFont="1" applyFill="1" applyBorder="1" applyAlignment="1">
      <alignment horizontal="right" vertical="center" shrinkToFit="1" readingOrder="2"/>
    </xf>
    <xf numFmtId="3" fontId="39" fillId="14" borderId="154" xfId="8" applyNumberFormat="1" applyFont="1" applyFill="1" applyBorder="1" applyAlignment="1">
      <alignment horizontal="right" vertical="center" shrinkToFit="1" readingOrder="2"/>
    </xf>
    <xf numFmtId="3" fontId="39" fillId="14" borderId="155" xfId="8" applyNumberFormat="1" applyFont="1" applyFill="1" applyBorder="1" applyAlignment="1">
      <alignment horizontal="right" vertical="center" shrinkToFit="1" readingOrder="2"/>
    </xf>
    <xf numFmtId="3" fontId="39" fillId="14" borderId="156" xfId="8" applyNumberFormat="1" applyFont="1" applyFill="1" applyBorder="1" applyAlignment="1">
      <alignment horizontal="right" vertical="center" shrinkToFit="1" readingOrder="2"/>
    </xf>
    <xf numFmtId="0" fontId="32" fillId="0" borderId="157" xfId="7" applyFont="1" applyBorder="1" applyAlignment="1">
      <alignment vertical="center"/>
    </xf>
    <xf numFmtId="0" fontId="32" fillId="0" borderId="158" xfId="7" applyFont="1" applyBorder="1" applyAlignment="1">
      <alignment vertical="center"/>
    </xf>
    <xf numFmtId="0" fontId="32" fillId="0" borderId="159" xfId="7" applyFont="1" applyFill="1" applyBorder="1" applyAlignment="1">
      <alignment vertical="center"/>
    </xf>
    <xf numFmtId="0" fontId="32" fillId="0" borderId="160" xfId="7" applyFont="1" applyFill="1" applyBorder="1" applyAlignment="1">
      <alignment vertical="center"/>
    </xf>
    <xf numFmtId="3" fontId="39" fillId="0" borderId="161" xfId="8" applyNumberFormat="1" applyFont="1" applyFill="1" applyBorder="1" applyAlignment="1">
      <alignment horizontal="right" vertical="center" shrinkToFit="1" readingOrder="2"/>
    </xf>
    <xf numFmtId="3" fontId="39" fillId="0" borderId="162" xfId="8" applyNumberFormat="1" applyFont="1" applyFill="1" applyBorder="1" applyAlignment="1">
      <alignment horizontal="right" vertical="center" shrinkToFit="1" readingOrder="2"/>
    </xf>
    <xf numFmtId="3" fontId="39" fillId="0" borderId="163" xfId="8" applyNumberFormat="1" applyFont="1" applyFill="1" applyBorder="1" applyAlignment="1">
      <alignment horizontal="right" vertical="center" shrinkToFit="1" readingOrder="2"/>
    </xf>
    <xf numFmtId="3" fontId="39" fillId="0" borderId="160" xfId="8" applyNumberFormat="1" applyFont="1" applyFill="1" applyBorder="1" applyAlignment="1">
      <alignment horizontal="right" vertical="center" shrinkToFit="1" readingOrder="2"/>
    </xf>
    <xf numFmtId="3" fontId="39" fillId="0" borderId="164" xfId="8" applyNumberFormat="1" applyFont="1" applyFill="1" applyBorder="1" applyAlignment="1">
      <alignment horizontal="right" vertical="center" shrinkToFit="1" readingOrder="2"/>
    </xf>
    <xf numFmtId="0" fontId="32" fillId="0" borderId="164" xfId="7" applyFont="1" applyFill="1" applyBorder="1" applyAlignment="1">
      <alignment vertical="center"/>
    </xf>
    <xf numFmtId="3" fontId="39" fillId="0" borderId="165" xfId="8" applyNumberFormat="1" applyFont="1" applyFill="1" applyBorder="1" applyAlignment="1">
      <alignment horizontal="right" vertical="center" shrinkToFit="1" readingOrder="2"/>
    </xf>
    <xf numFmtId="3" fontId="39" fillId="14" borderId="151" xfId="8" applyNumberFormat="1" applyFont="1" applyFill="1" applyBorder="1" applyAlignment="1">
      <alignment horizontal="right" vertical="center" shrinkToFit="1" readingOrder="2"/>
    </xf>
    <xf numFmtId="0" fontId="32" fillId="0" borderId="166" xfId="7" applyFont="1" applyBorder="1" applyAlignment="1">
      <alignment vertical="center"/>
    </xf>
    <xf numFmtId="0" fontId="32" fillId="0" borderId="167" xfId="7" applyFont="1" applyBorder="1" applyAlignment="1">
      <alignment vertical="center"/>
    </xf>
    <xf numFmtId="0" fontId="32" fillId="0" borderId="168" xfId="7" applyFont="1" applyBorder="1" applyAlignment="1">
      <alignment vertical="center"/>
    </xf>
    <xf numFmtId="0" fontId="32" fillId="0" borderId="169" xfId="7" applyFont="1" applyBorder="1" applyAlignment="1">
      <alignment vertical="center"/>
    </xf>
    <xf numFmtId="164" fontId="32" fillId="0" borderId="0" xfId="7" applyNumberFormat="1" applyFont="1" applyAlignment="1">
      <alignment vertical="center"/>
    </xf>
    <xf numFmtId="3" fontId="40" fillId="0" borderId="0" xfId="7" applyNumberFormat="1" applyFont="1" applyAlignment="1">
      <alignment vertical="center" shrinkToFit="1" readingOrder="2"/>
    </xf>
    <xf numFmtId="3" fontId="32" fillId="0" borderId="0" xfId="7" applyNumberFormat="1" applyFont="1" applyFill="1" applyAlignment="1">
      <alignment vertical="center"/>
    </xf>
    <xf numFmtId="49" fontId="3" fillId="8" borderId="113" xfId="0" applyNumberFormat="1" applyFont="1" applyFill="1" applyBorder="1" applyAlignment="1" applyProtection="1">
      <alignment horizontal="right" vertical="center" shrinkToFit="1" readingOrder="2"/>
      <protection locked="0"/>
    </xf>
    <xf numFmtId="49" fontId="3" fillId="8" borderId="112" xfId="0" applyNumberFormat="1" applyFont="1" applyFill="1" applyBorder="1" applyAlignment="1" applyProtection="1">
      <alignment horizontal="right" vertical="center" shrinkToFit="1" readingOrder="2"/>
      <protection locked="0"/>
    </xf>
    <xf numFmtId="49" fontId="3" fillId="0" borderId="206" xfId="0" applyNumberFormat="1" applyFont="1" applyFill="1" applyBorder="1" applyAlignment="1" applyProtection="1">
      <alignment horizontal="right" vertical="center" shrinkToFit="1" readingOrder="2"/>
      <protection locked="0"/>
    </xf>
    <xf numFmtId="3" fontId="3" fillId="0" borderId="112" xfId="0" applyNumberFormat="1" applyFont="1" applyFill="1" applyBorder="1" applyAlignment="1" applyProtection="1">
      <alignment horizontal="right" vertical="center" shrinkToFit="1" readingOrder="2"/>
      <protection locked="0"/>
    </xf>
    <xf numFmtId="49" fontId="3" fillId="6" borderId="205" xfId="0" applyNumberFormat="1" applyFont="1" applyFill="1" applyBorder="1" applyAlignment="1" applyProtection="1">
      <alignment horizontal="right" vertical="center" shrinkToFit="1" readingOrder="2"/>
      <protection locked="0"/>
    </xf>
    <xf numFmtId="49" fontId="3" fillId="8" borderId="115" xfId="0" applyNumberFormat="1" applyFont="1" applyFill="1" applyBorder="1" applyAlignment="1" applyProtection="1">
      <alignment horizontal="right" vertical="center" shrinkToFit="1" readingOrder="2"/>
      <protection locked="0"/>
    </xf>
    <xf numFmtId="49" fontId="3" fillId="8" borderId="207" xfId="0" applyNumberFormat="1" applyFont="1" applyFill="1" applyBorder="1" applyAlignment="1" applyProtection="1">
      <alignment horizontal="right" vertical="center" shrinkToFit="1" readingOrder="2"/>
      <protection locked="0"/>
    </xf>
    <xf numFmtId="164" fontId="3" fillId="5" borderId="210" xfId="0" applyNumberFormat="1" applyFont="1" applyFill="1" applyBorder="1" applyAlignment="1" applyProtection="1">
      <alignment vertical="center" shrinkToFit="1" readingOrder="2"/>
      <protection locked="0"/>
    </xf>
    <xf numFmtId="164" fontId="3" fillId="5" borderId="61" xfId="0" applyNumberFormat="1" applyFont="1" applyFill="1" applyBorder="1" applyAlignment="1" applyProtection="1">
      <alignment vertical="center" shrinkToFit="1" readingOrder="2"/>
      <protection locked="0"/>
    </xf>
    <xf numFmtId="164" fontId="3" fillId="6" borderId="211" xfId="0" applyNumberFormat="1" applyFont="1" applyFill="1" applyBorder="1" applyAlignment="1" applyProtection="1">
      <alignment vertical="center" shrinkToFit="1" readingOrder="2"/>
      <protection locked="0"/>
    </xf>
    <xf numFmtId="164" fontId="3" fillId="7" borderId="171" xfId="0" applyNumberFormat="1" applyFont="1" applyFill="1" applyBorder="1" applyAlignment="1" applyProtection="1">
      <alignment vertical="center" shrinkToFit="1" readingOrder="2"/>
      <protection locked="0"/>
    </xf>
    <xf numFmtId="164" fontId="3" fillId="4" borderId="76" xfId="0" applyNumberFormat="1" applyFont="1" applyFill="1" applyBorder="1" applyAlignment="1" applyProtection="1">
      <alignment vertical="center" shrinkToFit="1" readingOrder="2"/>
      <protection locked="0"/>
    </xf>
    <xf numFmtId="164" fontId="3" fillId="0" borderId="83" xfId="0" applyNumberFormat="1" applyFont="1" applyFill="1" applyBorder="1" applyAlignment="1" applyProtection="1">
      <alignment vertical="center" shrinkToFit="1" readingOrder="2"/>
      <protection locked="0"/>
    </xf>
    <xf numFmtId="164" fontId="3" fillId="0" borderId="76" xfId="0" applyNumberFormat="1" applyFont="1" applyFill="1" applyBorder="1" applyAlignment="1" applyProtection="1">
      <alignment vertical="center" shrinkToFit="1" readingOrder="2"/>
      <protection locked="0"/>
    </xf>
    <xf numFmtId="164" fontId="3" fillId="0" borderId="103" xfId="0" applyNumberFormat="1" applyFont="1" applyFill="1" applyBorder="1" applyAlignment="1" applyProtection="1">
      <alignment vertical="center" shrinkToFit="1" readingOrder="2"/>
      <protection locked="0"/>
    </xf>
    <xf numFmtId="164" fontId="3" fillId="4" borderId="83" xfId="0" applyNumberFormat="1" applyFont="1" applyFill="1" applyBorder="1" applyAlignment="1" applyProtection="1">
      <alignment vertical="center" shrinkToFit="1" readingOrder="2"/>
      <protection locked="0"/>
    </xf>
    <xf numFmtId="164" fontId="3" fillId="0" borderId="60" xfId="0" applyNumberFormat="1" applyFont="1" applyFill="1" applyBorder="1" applyAlignment="1" applyProtection="1">
      <alignment vertical="center" shrinkToFit="1" readingOrder="2"/>
      <protection locked="0"/>
    </xf>
    <xf numFmtId="164" fontId="3" fillId="6" borderId="60" xfId="0" applyNumberFormat="1" applyFont="1" applyFill="1" applyBorder="1" applyAlignment="1" applyProtection="1">
      <alignment vertical="center" shrinkToFit="1" readingOrder="2"/>
      <protection locked="0"/>
    </xf>
    <xf numFmtId="164" fontId="3" fillId="0" borderId="172" xfId="0" applyNumberFormat="1" applyFont="1" applyFill="1" applyBorder="1" applyAlignment="1" applyProtection="1">
      <alignment vertical="center" shrinkToFit="1" readingOrder="2"/>
      <protection locked="0"/>
    </xf>
    <xf numFmtId="164" fontId="3" fillId="6" borderId="170" xfId="0" applyNumberFormat="1" applyFont="1" applyFill="1" applyBorder="1" applyAlignment="1" applyProtection="1">
      <alignment vertical="center" shrinkToFit="1" readingOrder="2"/>
      <protection locked="0"/>
    </xf>
    <xf numFmtId="164" fontId="3" fillId="4" borderId="103" xfId="0" applyNumberFormat="1" applyFont="1" applyFill="1" applyBorder="1" applyAlignment="1" applyProtection="1">
      <alignment vertical="center" shrinkToFit="1" readingOrder="2"/>
      <protection locked="0"/>
    </xf>
    <xf numFmtId="164" fontId="3" fillId="4" borderId="212" xfId="0" applyNumberFormat="1" applyFont="1" applyFill="1" applyBorder="1" applyAlignment="1" applyProtection="1">
      <alignment vertical="center" shrinkToFit="1" readingOrder="2"/>
      <protection locked="0"/>
    </xf>
    <xf numFmtId="164" fontId="3" fillId="0" borderId="46" xfId="0" applyNumberFormat="1" applyFont="1" applyFill="1" applyBorder="1" applyAlignment="1" applyProtection="1">
      <alignment horizontal="center" vertical="center" shrinkToFit="1" readingOrder="2"/>
    </xf>
    <xf numFmtId="164" fontId="3" fillId="0" borderId="48" xfId="0" applyNumberFormat="1" applyFont="1" applyFill="1" applyBorder="1" applyAlignment="1" applyProtection="1">
      <alignment horizontal="center" vertical="center" shrinkToFit="1" readingOrder="2"/>
    </xf>
    <xf numFmtId="164" fontId="3" fillId="0" borderId="100" xfId="0" applyNumberFormat="1" applyFont="1" applyFill="1" applyBorder="1" applyAlignment="1" applyProtection="1">
      <alignment horizontal="center" vertical="center" shrinkToFit="1" readingOrder="2"/>
    </xf>
    <xf numFmtId="164" fontId="3" fillId="0" borderId="64" xfId="0" applyNumberFormat="1" applyFont="1" applyFill="1" applyBorder="1" applyAlignment="1" applyProtection="1">
      <alignment horizontal="center" vertical="center" shrinkToFit="1" readingOrder="2"/>
    </xf>
    <xf numFmtId="164" fontId="3" fillId="0" borderId="65" xfId="0" applyNumberFormat="1" applyFont="1" applyFill="1" applyBorder="1" applyAlignment="1" applyProtection="1">
      <alignment horizontal="center" vertical="center" shrinkToFit="1" readingOrder="2"/>
    </xf>
    <xf numFmtId="164" fontId="3" fillId="0" borderId="66" xfId="0" applyNumberFormat="1" applyFont="1" applyFill="1" applyBorder="1" applyAlignment="1" applyProtection="1">
      <alignment horizontal="center" vertical="center" shrinkToFit="1" readingOrder="2"/>
    </xf>
    <xf numFmtId="164" fontId="3" fillId="0" borderId="1" xfId="0" applyNumberFormat="1" applyFont="1" applyFill="1" applyBorder="1" applyAlignment="1" applyProtection="1">
      <alignment horizontal="center" vertical="center" shrinkToFit="1" readingOrder="2"/>
    </xf>
    <xf numFmtId="164" fontId="3" fillId="0" borderId="28" xfId="0" applyNumberFormat="1" applyFont="1" applyFill="1" applyBorder="1" applyAlignment="1" applyProtection="1">
      <alignment horizontal="center" vertical="center" shrinkToFit="1" readingOrder="2"/>
    </xf>
    <xf numFmtId="164" fontId="3" fillId="0" borderId="61" xfId="0" applyNumberFormat="1" applyFont="1" applyFill="1" applyBorder="1" applyAlignment="1" applyProtection="1">
      <alignment horizontal="center" vertical="center" shrinkToFit="1" readingOrder="2"/>
    </xf>
    <xf numFmtId="164" fontId="3" fillId="0" borderId="50" xfId="0" applyNumberFormat="1" applyFont="1" applyFill="1" applyBorder="1" applyAlignment="1" applyProtection="1">
      <alignment horizontal="center" vertical="center" shrinkToFit="1" readingOrder="2"/>
    </xf>
    <xf numFmtId="164" fontId="3" fillId="0" borderId="52" xfId="0" applyNumberFormat="1" applyFont="1" applyFill="1" applyBorder="1" applyAlignment="1" applyProtection="1">
      <alignment horizontal="center" vertical="center" shrinkToFit="1" readingOrder="2"/>
    </xf>
    <xf numFmtId="166" fontId="3" fillId="0" borderId="53" xfId="0" applyNumberFormat="1" applyFont="1" applyFill="1" applyBorder="1" applyAlignment="1" applyProtection="1">
      <alignment horizontal="center" vertical="center" shrinkToFit="1" readingOrder="2"/>
    </xf>
    <xf numFmtId="164" fontId="3" fillId="0" borderId="72" xfId="0" applyNumberFormat="1" applyFont="1" applyFill="1" applyBorder="1" applyAlignment="1" applyProtection="1">
      <alignment horizontal="center" vertical="center" shrinkToFit="1" readingOrder="2"/>
    </xf>
    <xf numFmtId="164" fontId="3" fillId="0" borderId="73" xfId="0" applyNumberFormat="1" applyFont="1" applyFill="1" applyBorder="1" applyAlignment="1" applyProtection="1">
      <alignment horizontal="center" vertical="center" shrinkToFit="1" readingOrder="2"/>
    </xf>
    <xf numFmtId="164" fontId="3" fillId="0" borderId="11" xfId="0" applyNumberFormat="1" applyFont="1" applyFill="1" applyBorder="1" applyAlignment="1" applyProtection="1">
      <alignment horizontal="center" vertical="center" shrinkToFit="1" readingOrder="2"/>
    </xf>
    <xf numFmtId="164" fontId="3" fillId="0" borderId="31" xfId="0" applyNumberFormat="1" applyFont="1" applyFill="1" applyBorder="1" applyAlignment="1" applyProtection="1">
      <alignment horizontal="center" vertical="center" shrinkToFit="1" readingOrder="2"/>
    </xf>
    <xf numFmtId="164" fontId="3" fillId="0" borderId="76" xfId="0" applyNumberFormat="1" applyFont="1" applyFill="1" applyBorder="1" applyAlignment="1" applyProtection="1">
      <alignment horizontal="center" vertical="center" shrinkToFit="1" readingOrder="2"/>
    </xf>
    <xf numFmtId="164" fontId="3" fillId="0" borderId="78" xfId="0" applyNumberFormat="1" applyFont="1" applyFill="1" applyBorder="1" applyAlignment="1" applyProtection="1">
      <alignment horizontal="center" vertical="center" shrinkToFit="1" readingOrder="2"/>
    </xf>
    <xf numFmtId="164" fontId="3" fillId="0" borderId="79" xfId="0" applyNumberFormat="1" applyFont="1" applyFill="1" applyBorder="1" applyAlignment="1" applyProtection="1">
      <alignment horizontal="center" vertical="center" shrinkToFit="1" readingOrder="2"/>
    </xf>
    <xf numFmtId="164" fontId="3" fillId="0" borderId="80" xfId="0" applyNumberFormat="1" applyFont="1" applyFill="1" applyBorder="1" applyAlignment="1" applyProtection="1">
      <alignment horizontal="center" vertical="center" shrinkToFit="1" readingOrder="2"/>
    </xf>
    <xf numFmtId="164" fontId="3" fillId="0" borderId="195" xfId="0" applyNumberFormat="1" applyFont="1" applyFill="1" applyBorder="1" applyAlignment="1" applyProtection="1">
      <alignment horizontal="center" vertical="center" shrinkToFit="1" readingOrder="2"/>
    </xf>
    <xf numFmtId="164" fontId="3" fillId="0" borderId="196" xfId="0" applyNumberFormat="1" applyFont="1" applyFill="1" applyBorder="1" applyAlignment="1" applyProtection="1">
      <alignment horizontal="center" vertical="center" shrinkToFit="1" readingOrder="2"/>
    </xf>
    <xf numFmtId="164" fontId="3" fillId="0" borderId="201" xfId="0" applyNumberFormat="1" applyFont="1" applyFill="1" applyBorder="1" applyAlignment="1" applyProtection="1">
      <alignment horizontal="center" vertical="center" shrinkToFit="1" readingOrder="2"/>
    </xf>
    <xf numFmtId="166" fontId="3" fillId="0" borderId="87" xfId="0" applyNumberFormat="1" applyFont="1" applyFill="1" applyBorder="1" applyAlignment="1" applyProtection="1">
      <alignment horizontal="center" vertical="center" shrinkToFit="1" readingOrder="2"/>
    </xf>
    <xf numFmtId="166" fontId="3" fillId="0" borderId="88" xfId="0" applyNumberFormat="1" applyFont="1" applyFill="1" applyBorder="1" applyAlignment="1" applyProtection="1">
      <alignment horizontal="center" vertical="center" shrinkToFit="1" readingOrder="2"/>
    </xf>
    <xf numFmtId="166" fontId="3" fillId="0" borderId="89" xfId="0" applyNumberFormat="1" applyFont="1" applyFill="1" applyBorder="1" applyAlignment="1" applyProtection="1">
      <alignment horizontal="center" vertical="center" shrinkToFit="1" readingOrder="2"/>
    </xf>
    <xf numFmtId="166" fontId="3" fillId="0" borderId="64" xfId="0" applyNumberFormat="1" applyFont="1" applyFill="1" applyBorder="1" applyAlignment="1" applyProtection="1">
      <alignment horizontal="center" vertical="center" shrinkToFit="1" readingOrder="2"/>
    </xf>
    <xf numFmtId="166" fontId="3" fillId="0" borderId="65" xfId="0" applyNumberFormat="1" applyFont="1" applyFill="1" applyBorder="1" applyAlignment="1" applyProtection="1">
      <alignment horizontal="center" vertical="center" shrinkToFit="1" readingOrder="2"/>
    </xf>
    <xf numFmtId="166" fontId="3" fillId="0" borderId="66" xfId="0" applyNumberFormat="1" applyFont="1" applyFill="1" applyBorder="1" applyAlignment="1" applyProtection="1">
      <alignment horizontal="center" vertical="center" shrinkToFit="1" readingOrder="2"/>
    </xf>
    <xf numFmtId="166" fontId="3" fillId="0" borderId="93" xfId="0" applyNumberFormat="1" applyFont="1" applyFill="1" applyBorder="1" applyAlignment="1" applyProtection="1">
      <alignment horizontal="center" vertical="center" shrinkToFit="1" readingOrder="2"/>
    </xf>
    <xf numFmtId="166" fontId="3" fillId="0" borderId="94" xfId="0" applyNumberFormat="1" applyFont="1" applyFill="1" applyBorder="1" applyAlignment="1" applyProtection="1">
      <alignment horizontal="center" vertical="center" shrinkToFit="1" readingOrder="2"/>
    </xf>
    <xf numFmtId="166" fontId="3" fillId="0" borderId="95" xfId="0" applyNumberFormat="1" applyFont="1" applyFill="1" applyBorder="1" applyAlignment="1" applyProtection="1">
      <alignment horizontal="center" vertical="center" shrinkToFit="1" readingOrder="2"/>
    </xf>
    <xf numFmtId="165" fontId="41" fillId="0" borderId="177" xfId="0" applyNumberFormat="1" applyFont="1" applyFill="1" applyBorder="1" applyAlignment="1" applyProtection="1">
      <alignment horizontal="right" vertical="center" indent="2" shrinkToFit="1" readingOrder="2"/>
    </xf>
    <xf numFmtId="165" fontId="5" fillId="0" borderId="63" xfId="0" applyNumberFormat="1" applyFont="1" applyFill="1" applyBorder="1" applyAlignment="1" applyProtection="1">
      <alignment horizontal="right" vertical="center" indent="3" shrinkToFit="1" readingOrder="2"/>
    </xf>
    <xf numFmtId="165" fontId="5" fillId="0" borderId="68" xfId="0" applyNumberFormat="1" applyFont="1" applyFill="1" applyBorder="1" applyAlignment="1" applyProtection="1">
      <alignment horizontal="right" vertical="center" indent="3" shrinkToFit="1" readingOrder="2"/>
    </xf>
    <xf numFmtId="165" fontId="41" fillId="0" borderId="69" xfId="0" applyNumberFormat="1" applyFont="1" applyFill="1" applyBorder="1" applyAlignment="1" applyProtection="1">
      <alignment horizontal="right" vertical="center" indent="2" shrinkToFit="1" readingOrder="2"/>
    </xf>
    <xf numFmtId="165" fontId="5" fillId="0" borderId="70" xfId="0" applyNumberFormat="1" applyFont="1" applyFill="1" applyBorder="1" applyAlignment="1" applyProtection="1">
      <alignment horizontal="right" vertical="center" indent="3" shrinkToFit="1" readingOrder="2"/>
    </xf>
    <xf numFmtId="165" fontId="41" fillId="0" borderId="71" xfId="0" applyNumberFormat="1" applyFont="1" applyFill="1" applyBorder="1" applyAlignment="1" applyProtection="1">
      <alignment horizontal="center" vertical="center" shrinkToFit="1" readingOrder="2"/>
    </xf>
    <xf numFmtId="165" fontId="41" fillId="0" borderId="74" xfId="0" applyNumberFormat="1" applyFont="1" applyFill="1" applyBorder="1" applyAlignment="1" applyProtection="1">
      <alignment horizontal="right" vertical="center" indent="2" shrinkToFit="1" readingOrder="2"/>
    </xf>
    <xf numFmtId="165" fontId="5" fillId="0" borderId="69" xfId="0" applyNumberFormat="1" applyFont="1" applyFill="1" applyBorder="1" applyAlignment="1" applyProtection="1">
      <alignment horizontal="right" vertical="center" wrapText="1" readingOrder="2"/>
    </xf>
    <xf numFmtId="165" fontId="5" fillId="0" borderId="57" xfId="0" applyNumberFormat="1" applyFont="1" applyFill="1" applyBorder="1" applyAlignment="1" applyProtection="1">
      <alignment horizontal="right" vertical="center" wrapText="1" readingOrder="2"/>
    </xf>
    <xf numFmtId="165" fontId="41" fillId="3" borderId="71" xfId="0" applyNumberFormat="1" applyFont="1" applyFill="1" applyBorder="1" applyAlignment="1" applyProtection="1">
      <alignment horizontal="center" vertical="center" shrinkToFit="1" readingOrder="2"/>
    </xf>
    <xf numFmtId="165" fontId="5" fillId="0" borderId="63" xfId="0" applyNumberFormat="1" applyFont="1" applyFill="1" applyBorder="1" applyAlignment="1" applyProtection="1">
      <alignment vertical="center" shrinkToFit="1" readingOrder="2"/>
    </xf>
    <xf numFmtId="165" fontId="5" fillId="0" borderId="68" xfId="0" applyNumberFormat="1" applyFont="1" applyFill="1" applyBorder="1" applyAlignment="1" applyProtection="1">
      <alignment vertical="center" shrinkToFit="1" readingOrder="2"/>
    </xf>
    <xf numFmtId="165" fontId="5" fillId="3" borderId="69" xfId="0" applyNumberFormat="1" applyFont="1" applyFill="1" applyBorder="1" applyAlignment="1" applyProtection="1">
      <alignment horizontal="right" vertical="center" indent="3" shrinkToFit="1" readingOrder="2"/>
    </xf>
    <xf numFmtId="165" fontId="5" fillId="0" borderId="85" xfId="0" applyNumberFormat="1" applyFont="1" applyFill="1" applyBorder="1" applyAlignment="1" applyProtection="1">
      <alignment vertical="center" shrinkToFit="1" readingOrder="2"/>
    </xf>
    <xf numFmtId="165" fontId="5" fillId="0" borderId="92" xfId="0" applyNumberFormat="1" applyFont="1" applyFill="1" applyBorder="1" applyAlignment="1" applyProtection="1">
      <alignment vertical="center" shrinkToFit="1" readingOrder="2"/>
    </xf>
    <xf numFmtId="165" fontId="5" fillId="0" borderId="92" xfId="0" applyNumberFormat="1" applyFont="1" applyFill="1" applyBorder="1" applyAlignment="1" applyProtection="1">
      <alignment horizontal="right" vertical="center" indent="3" shrinkToFit="1" readingOrder="2"/>
    </xf>
    <xf numFmtId="165" fontId="41" fillId="0" borderId="214" xfId="0" applyNumberFormat="1" applyFont="1" applyFill="1" applyBorder="1" applyAlignment="1" applyProtection="1">
      <alignment horizontal="right" vertical="center" indent="2" shrinkToFit="1" readingOrder="2"/>
    </xf>
    <xf numFmtId="165" fontId="41" fillId="0" borderId="85" xfId="0" applyNumberFormat="1" applyFont="1" applyFill="1" applyBorder="1" applyAlignment="1" applyProtection="1">
      <alignment horizontal="right" vertical="center" indent="2" shrinkToFit="1" readingOrder="2"/>
    </xf>
    <xf numFmtId="165" fontId="41" fillId="0" borderId="85" xfId="0" applyNumberFormat="1" applyFont="1" applyFill="1" applyBorder="1" applyAlignment="1" applyProtection="1">
      <alignment horizontal="center" vertical="center" shrinkToFit="1" readingOrder="2"/>
    </xf>
    <xf numFmtId="165" fontId="41" fillId="0" borderId="71" xfId="0" applyNumberFormat="1" applyFont="1" applyFill="1" applyBorder="1" applyAlignment="1" applyProtection="1">
      <alignment horizontal="right" vertical="center" indent="2" shrinkToFit="1" readingOrder="2"/>
    </xf>
    <xf numFmtId="49" fontId="12" fillId="0" borderId="73" xfId="0" applyNumberFormat="1" applyFont="1" applyFill="1" applyBorder="1" applyAlignment="1" applyProtection="1">
      <alignment horizontal="right" vertical="center" shrinkToFit="1" readingOrder="2"/>
    </xf>
    <xf numFmtId="165" fontId="5" fillId="0" borderId="234" xfId="0" applyNumberFormat="1" applyFont="1" applyFill="1" applyBorder="1" applyAlignment="1" applyProtection="1">
      <alignment horizontal="right" vertical="center" indent="3" shrinkToFit="1" readingOrder="2"/>
    </xf>
    <xf numFmtId="164" fontId="3" fillId="0" borderId="235" xfId="0" applyNumberFormat="1" applyFont="1" applyFill="1" applyBorder="1" applyAlignment="1" applyProtection="1">
      <alignment horizontal="center" vertical="center" shrinkToFit="1" readingOrder="2"/>
    </xf>
    <xf numFmtId="164" fontId="3" fillId="0" borderId="236" xfId="0" applyNumberFormat="1" applyFont="1" applyFill="1" applyBorder="1" applyAlignment="1" applyProtection="1">
      <alignment horizontal="center" vertical="center" shrinkToFit="1" readingOrder="2"/>
    </xf>
    <xf numFmtId="166" fontId="3" fillId="0" borderId="237" xfId="0" applyNumberFormat="1" applyFont="1" applyFill="1" applyBorder="1" applyAlignment="1" applyProtection="1">
      <alignment horizontal="center" vertical="center" shrinkToFit="1" readingOrder="2"/>
    </xf>
    <xf numFmtId="164" fontId="3" fillId="0" borderId="238" xfId="0" applyNumberFormat="1" applyFont="1" applyFill="1" applyBorder="1" applyAlignment="1" applyProtection="1">
      <alignment horizontal="center" vertical="center" shrinkToFit="1" readingOrder="2"/>
    </xf>
    <xf numFmtId="164" fontId="3" fillId="0" borderId="239" xfId="0" applyNumberFormat="1" applyFont="1" applyFill="1" applyBorder="1" applyAlignment="1" applyProtection="1">
      <alignment horizontal="center" vertical="center" shrinkToFit="1" readingOrder="2"/>
    </xf>
    <xf numFmtId="49" fontId="12" fillId="0" borderId="239" xfId="0" applyNumberFormat="1" applyFont="1" applyFill="1" applyBorder="1" applyAlignment="1" applyProtection="1">
      <alignment horizontal="right" vertical="center" wrapText="1" shrinkToFit="1" readingOrder="2"/>
    </xf>
    <xf numFmtId="165" fontId="5" fillId="0" borderId="182" xfId="0" applyNumberFormat="1" applyFont="1" applyFill="1" applyBorder="1" applyAlignment="1" applyProtection="1">
      <alignment horizontal="right" vertical="center" indent="3" shrinkToFit="1" readingOrder="2"/>
    </xf>
    <xf numFmtId="164" fontId="3" fillId="0" borderId="183" xfId="0" applyNumberFormat="1" applyFont="1" applyFill="1" applyBorder="1" applyAlignment="1" applyProtection="1">
      <alignment horizontal="center" vertical="center" shrinkToFit="1" readingOrder="2"/>
    </xf>
    <xf numFmtId="164" fontId="3" fillId="0" borderId="193" xfId="0" applyNumberFormat="1" applyFont="1" applyFill="1" applyBorder="1" applyAlignment="1" applyProtection="1">
      <alignment horizontal="center" vertical="center" shrinkToFit="1" readingOrder="2"/>
    </xf>
    <xf numFmtId="166" fontId="3" fillId="0" borderId="184" xfId="0" applyNumberFormat="1" applyFont="1" applyFill="1" applyBorder="1" applyAlignment="1" applyProtection="1">
      <alignment horizontal="center" vertical="center" shrinkToFit="1" readingOrder="2"/>
    </xf>
    <xf numFmtId="164" fontId="3" fillId="0" borderId="200" xfId="0" applyNumberFormat="1" applyFont="1" applyFill="1" applyBorder="1" applyAlignment="1" applyProtection="1">
      <alignment horizontal="center" vertical="center" shrinkToFit="1" readingOrder="2"/>
    </xf>
    <xf numFmtId="164" fontId="3" fillId="0" borderId="198" xfId="0" applyNumberFormat="1" applyFont="1" applyFill="1" applyBorder="1" applyAlignment="1" applyProtection="1">
      <alignment horizontal="center" vertical="center" shrinkToFit="1" readingOrder="2"/>
    </xf>
    <xf numFmtId="49" fontId="12" fillId="0" borderId="198" xfId="0" applyNumberFormat="1" applyFont="1" applyFill="1" applyBorder="1" applyAlignment="1" applyProtection="1">
      <alignment horizontal="right" vertical="center" wrapText="1" readingOrder="2"/>
    </xf>
    <xf numFmtId="165" fontId="5" fillId="0" borderId="240" xfId="0" applyNumberFormat="1" applyFont="1" applyFill="1" applyBorder="1" applyAlignment="1" applyProtection="1">
      <alignment horizontal="right" vertical="center" indent="3" shrinkToFit="1" readingOrder="2"/>
    </xf>
    <xf numFmtId="164" fontId="3" fillId="0" borderId="202" xfId="0" applyNumberFormat="1" applyFont="1" applyFill="1" applyBorder="1" applyAlignment="1" applyProtection="1">
      <alignment horizontal="center" vertical="center" shrinkToFit="1" readingOrder="2"/>
    </xf>
    <xf numFmtId="164" fontId="3" fillId="0" borderId="203" xfId="0" applyNumberFormat="1" applyFont="1" applyFill="1" applyBorder="1" applyAlignment="1" applyProtection="1">
      <alignment horizontal="center" vertical="center" shrinkToFit="1" readingOrder="2"/>
    </xf>
    <xf numFmtId="166" fontId="3" fillId="0" borderId="204" xfId="0" applyNumberFormat="1" applyFont="1" applyFill="1" applyBorder="1" applyAlignment="1" applyProtection="1">
      <alignment horizontal="center" vertical="center" shrinkToFit="1" readingOrder="2"/>
    </xf>
    <xf numFmtId="164" fontId="3" fillId="0" borderId="208" xfId="0" applyNumberFormat="1" applyFont="1" applyFill="1" applyBorder="1" applyAlignment="1" applyProtection="1">
      <alignment horizontal="center" vertical="center" shrinkToFit="1" readingOrder="2"/>
    </xf>
    <xf numFmtId="164" fontId="3" fillId="0" borderId="233" xfId="0" applyNumberFormat="1" applyFont="1" applyFill="1" applyBorder="1" applyAlignment="1" applyProtection="1">
      <alignment horizontal="center" vertical="center" shrinkToFit="1" readingOrder="2"/>
    </xf>
    <xf numFmtId="49" fontId="12" fillId="0" borderId="233" xfId="0" applyNumberFormat="1" applyFont="1" applyFill="1" applyBorder="1" applyAlignment="1" applyProtection="1">
      <alignment horizontal="right" vertical="center" wrapText="1" shrinkToFit="1" readingOrder="2"/>
    </xf>
    <xf numFmtId="164" fontId="12" fillId="0" borderId="0" xfId="0" applyNumberFormat="1" applyFont="1" applyFill="1" applyAlignment="1" applyProtection="1">
      <alignment vertical="center" wrapText="1" shrinkToFit="1" readingOrder="2"/>
      <protection locked="0"/>
    </xf>
    <xf numFmtId="49" fontId="5" fillId="0" borderId="73" xfId="0" applyNumberFormat="1" applyFont="1" applyFill="1" applyBorder="1" applyAlignment="1" applyProtection="1">
      <alignment horizontal="center" vertical="center" shrinkToFit="1" readingOrder="2"/>
    </xf>
    <xf numFmtId="49" fontId="5" fillId="0" borderId="62" xfId="0" applyNumberFormat="1" applyFont="1" applyFill="1" applyBorder="1" applyAlignment="1" applyProtection="1">
      <alignment horizontal="right" vertical="center" wrapText="1" shrinkToFit="1" readingOrder="2"/>
    </xf>
    <xf numFmtId="49" fontId="5" fillId="0" borderId="77" xfId="0" applyNumberFormat="1" applyFont="1" applyFill="1" applyBorder="1" applyAlignment="1" applyProtection="1">
      <alignment horizontal="right" vertical="center" wrapText="1" shrinkToFit="1" readingOrder="2"/>
    </xf>
    <xf numFmtId="49" fontId="5" fillId="0" borderId="81" xfId="0" applyNumberFormat="1" applyFont="1" applyFill="1" applyBorder="1" applyAlignment="1" applyProtection="1">
      <alignment horizontal="center" vertical="center" shrinkToFit="1" readingOrder="2"/>
    </xf>
    <xf numFmtId="49" fontId="5" fillId="0" borderId="62" xfId="0" applyNumberFormat="1" applyFont="1" applyFill="1" applyBorder="1" applyAlignment="1" applyProtection="1">
      <alignment horizontal="center" vertical="center" shrinkToFit="1" readingOrder="2"/>
    </xf>
    <xf numFmtId="164" fontId="5" fillId="0" borderId="86" xfId="0" applyNumberFormat="1" applyFont="1" applyFill="1" applyBorder="1" applyAlignment="1" applyProtection="1">
      <alignment horizontal="center" vertical="center" shrinkToFit="1" readingOrder="2"/>
    </xf>
    <xf numFmtId="166" fontId="5" fillId="0" borderId="90" xfId="0" applyNumberFormat="1" applyFont="1" applyFill="1" applyBorder="1" applyAlignment="1" applyProtection="1">
      <alignment horizontal="center" vertical="center" shrinkToFit="1" readingOrder="2"/>
    </xf>
    <xf numFmtId="166" fontId="5" fillId="0" borderId="97" xfId="0" applyNumberFormat="1" applyFont="1" applyFill="1" applyBorder="1" applyAlignment="1" applyProtection="1">
      <alignment horizontal="center" vertical="center" shrinkToFit="1" readingOrder="2"/>
    </xf>
    <xf numFmtId="164" fontId="3" fillId="7" borderId="171" xfId="0" applyNumberFormat="1" applyFont="1" applyFill="1" applyBorder="1" applyAlignment="1" applyProtection="1">
      <alignment horizontal="right" vertical="center" shrinkToFit="1" readingOrder="2"/>
      <protection locked="0"/>
    </xf>
    <xf numFmtId="164" fontId="3" fillId="5" borderId="114" xfId="0" applyNumberFormat="1" applyFont="1" applyFill="1" applyBorder="1" applyAlignment="1" applyProtection="1">
      <alignment horizontal="right" vertical="center" shrinkToFit="1" readingOrder="2"/>
      <protection locked="0"/>
    </xf>
    <xf numFmtId="164" fontId="3" fillId="5" borderId="100" xfId="0" applyNumberFormat="1" applyFont="1" applyFill="1" applyBorder="1" applyAlignment="1" applyProtection="1">
      <alignment horizontal="right" vertical="center" shrinkToFit="1" readingOrder="2"/>
      <protection locked="0"/>
    </xf>
    <xf numFmtId="49" fontId="3" fillId="7" borderId="250" xfId="0" applyNumberFormat="1" applyFont="1" applyFill="1" applyBorder="1" applyAlignment="1" applyProtection="1">
      <alignment horizontal="right" vertical="center" shrinkToFit="1" readingOrder="2"/>
      <protection locked="0"/>
    </xf>
    <xf numFmtId="49" fontId="3" fillId="6" borderId="250" xfId="0" applyNumberFormat="1" applyFont="1" applyFill="1" applyBorder="1" applyAlignment="1" applyProtection="1">
      <alignment horizontal="right" vertical="center" shrinkToFit="1" readingOrder="2"/>
      <protection locked="0"/>
    </xf>
    <xf numFmtId="164" fontId="3" fillId="6" borderId="171" xfId="0" applyNumberFormat="1" applyFont="1" applyFill="1" applyBorder="1" applyAlignment="1" applyProtection="1">
      <alignment horizontal="right" vertical="center" shrinkToFit="1" readingOrder="2"/>
      <protection locked="0"/>
    </xf>
    <xf numFmtId="49" fontId="3" fillId="7" borderId="252" xfId="0" applyNumberFormat="1" applyFont="1" applyFill="1" applyBorder="1" applyAlignment="1" applyProtection="1">
      <alignment horizontal="right" vertical="center" shrinkToFit="1" readingOrder="2"/>
      <protection locked="0"/>
    </xf>
    <xf numFmtId="164" fontId="3" fillId="7" borderId="200" xfId="0" applyNumberFormat="1" applyFont="1" applyFill="1" applyBorder="1" applyAlignment="1" applyProtection="1">
      <alignment horizontal="right" vertical="center" shrinkToFit="1" readingOrder="2"/>
      <protection locked="0"/>
    </xf>
    <xf numFmtId="164" fontId="3" fillId="5" borderId="253" xfId="0" applyNumberFormat="1" applyFont="1" applyFill="1" applyBorder="1" applyAlignment="1" applyProtection="1">
      <alignment horizontal="right" vertical="center" shrinkToFit="1" readingOrder="2"/>
      <protection locked="0"/>
    </xf>
    <xf numFmtId="49" fontId="3" fillId="0" borderId="256" xfId="0" applyNumberFormat="1" applyFont="1" applyFill="1" applyBorder="1" applyAlignment="1" applyProtection="1">
      <alignment horizontal="right" vertical="center" shrinkToFit="1" readingOrder="2"/>
      <protection locked="0"/>
    </xf>
    <xf numFmtId="164" fontId="3" fillId="0" borderId="257" xfId="0" applyNumberFormat="1" applyFont="1" applyFill="1" applyBorder="1" applyAlignment="1" applyProtection="1">
      <alignment vertical="center" shrinkToFit="1" readingOrder="2"/>
      <protection locked="0"/>
    </xf>
    <xf numFmtId="164" fontId="3" fillId="0" borderId="100" xfId="0" applyNumberFormat="1" applyFont="1" applyFill="1" applyBorder="1" applyAlignment="1" applyProtection="1">
      <alignment vertical="center" shrinkToFit="1" readingOrder="2"/>
      <protection locked="0"/>
    </xf>
    <xf numFmtId="49" fontId="3" fillId="7" borderId="175" xfId="0" applyNumberFormat="1" applyFont="1" applyFill="1" applyBorder="1" applyAlignment="1" applyProtection="1">
      <alignment horizontal="right" vertical="center" shrinkToFit="1" readingOrder="2"/>
      <protection locked="0"/>
    </xf>
    <xf numFmtId="164" fontId="3" fillId="7" borderId="241" xfId="0" applyNumberFormat="1" applyFont="1" applyFill="1" applyBorder="1" applyAlignment="1" applyProtection="1">
      <alignment vertical="center" shrinkToFit="1" readingOrder="2"/>
      <protection locked="0"/>
    </xf>
    <xf numFmtId="49" fontId="3" fillId="6" borderId="258" xfId="0" applyNumberFormat="1" applyFont="1" applyFill="1" applyBorder="1" applyAlignment="1" applyProtection="1">
      <alignment horizontal="right" vertical="center" shrinkToFit="1" readingOrder="2"/>
      <protection locked="0"/>
    </xf>
    <xf numFmtId="164" fontId="3" fillId="6" borderId="208" xfId="0" applyNumberFormat="1" applyFont="1" applyFill="1" applyBorder="1" applyAlignment="1" applyProtection="1">
      <alignment vertical="center" shrinkToFit="1" readingOrder="2"/>
      <protection locked="0"/>
    </xf>
    <xf numFmtId="49" fontId="19" fillId="0" borderId="0" xfId="0" applyNumberFormat="1" applyFont="1" applyFill="1" applyBorder="1" applyAlignment="1" applyProtection="1">
      <alignment horizontal="center" vertical="center" shrinkToFit="1"/>
      <protection hidden="1"/>
    </xf>
    <xf numFmtId="164" fontId="11" fillId="2" borderId="187" xfId="0" applyNumberFormat="1" applyFont="1" applyFill="1" applyBorder="1" applyAlignment="1" applyProtection="1">
      <alignment horizontal="center" vertical="center" wrapText="1" readingOrder="2"/>
    </xf>
    <xf numFmtId="49" fontId="11" fillId="2" borderId="194" xfId="0" applyNumberFormat="1" applyFont="1" applyFill="1" applyBorder="1" applyAlignment="1" applyProtection="1">
      <alignment horizontal="center" vertical="center" wrapText="1" readingOrder="2"/>
      <protection hidden="1"/>
    </xf>
    <xf numFmtId="49" fontId="11" fillId="2" borderId="190" xfId="0" applyNumberFormat="1" applyFont="1" applyFill="1" applyBorder="1" applyAlignment="1" applyProtection="1">
      <alignment horizontal="center" vertical="center" wrapText="1" readingOrder="2"/>
      <protection hidden="1"/>
    </xf>
    <xf numFmtId="164" fontId="15" fillId="2" borderId="187" xfId="0" applyNumberFormat="1" applyFont="1" applyFill="1" applyBorder="1" applyAlignment="1" applyProtection="1">
      <alignment horizontal="center" vertical="center" wrapText="1" readingOrder="2"/>
    </xf>
    <xf numFmtId="49" fontId="15" fillId="2" borderId="194" xfId="0" applyNumberFormat="1" applyFont="1" applyFill="1" applyBorder="1" applyAlignment="1" applyProtection="1">
      <alignment horizontal="center" vertical="center" wrapText="1" readingOrder="2"/>
      <protection hidden="1"/>
    </xf>
    <xf numFmtId="165" fontId="42" fillId="0" borderId="0" xfId="0" applyNumberFormat="1" applyFont="1" applyFill="1" applyBorder="1" applyAlignment="1" applyProtection="1">
      <alignment horizontal="center" vertical="center" shrinkToFit="1" readingOrder="2"/>
    </xf>
    <xf numFmtId="165" fontId="42" fillId="0" borderId="54" xfId="0" applyNumberFormat="1" applyFont="1" applyFill="1" applyBorder="1" applyAlignment="1" applyProtection="1">
      <alignment horizontal="center" vertical="center" shrinkToFit="1" readingOrder="2"/>
      <protection locked="0"/>
    </xf>
    <xf numFmtId="165" fontId="43" fillId="2" borderId="178" xfId="0" applyNumberFormat="1" applyFont="1" applyFill="1" applyBorder="1" applyAlignment="1" applyProtection="1">
      <alignment horizontal="center" vertical="center" shrinkToFit="1"/>
    </xf>
    <xf numFmtId="165" fontId="43" fillId="2" borderId="182" xfId="0" applyNumberFormat="1" applyFont="1" applyFill="1" applyBorder="1" applyAlignment="1" applyProtection="1">
      <alignment horizontal="center" vertical="center" shrinkToFit="1"/>
    </xf>
    <xf numFmtId="164" fontId="3" fillId="0" borderId="217" xfId="0" applyNumberFormat="1" applyFont="1" applyFill="1" applyBorder="1" applyAlignment="1" applyProtection="1">
      <alignment horizontal="center" vertical="center" shrinkToFit="1" readingOrder="2"/>
    </xf>
    <xf numFmtId="164" fontId="3" fillId="0" borderId="218" xfId="0" applyNumberFormat="1" applyFont="1" applyFill="1" applyBorder="1" applyAlignment="1" applyProtection="1">
      <alignment horizontal="center" vertical="center" shrinkToFit="1" readingOrder="2"/>
    </xf>
    <xf numFmtId="164" fontId="3" fillId="0" borderId="227" xfId="0" applyNumberFormat="1" applyFont="1" applyFill="1" applyBorder="1" applyAlignment="1" applyProtection="1">
      <alignment horizontal="center" vertical="center" shrinkToFit="1" readingOrder="2"/>
    </xf>
    <xf numFmtId="164" fontId="3" fillId="0" borderId="219" xfId="0" applyNumberFormat="1" applyFont="1" applyFill="1" applyBorder="1" applyAlignment="1" applyProtection="1">
      <alignment horizontal="center" vertical="center" shrinkToFit="1" readingOrder="2"/>
    </xf>
    <xf numFmtId="164" fontId="3" fillId="0" borderId="67" xfId="0" applyNumberFormat="1" applyFont="1" applyFill="1" applyBorder="1" applyAlignment="1" applyProtection="1">
      <alignment horizontal="center" vertical="center" shrinkToFit="1" readingOrder="2"/>
    </xf>
    <xf numFmtId="164" fontId="3" fillId="0" borderId="226" xfId="0" applyNumberFormat="1" applyFont="1" applyFill="1" applyBorder="1" applyAlignment="1" applyProtection="1">
      <alignment horizontal="center" vertical="center" shrinkToFit="1" readingOrder="2"/>
    </xf>
    <xf numFmtId="164" fontId="3" fillId="0" borderId="96" xfId="0" applyNumberFormat="1" applyFont="1" applyFill="1" applyBorder="1" applyAlignment="1" applyProtection="1">
      <alignment horizontal="center" vertical="center" shrinkToFit="1" readingOrder="2"/>
    </xf>
    <xf numFmtId="164" fontId="10" fillId="2" borderId="106" xfId="0" applyNumberFormat="1" applyFont="1" applyFill="1" applyBorder="1" applyAlignment="1" applyProtection="1">
      <alignment horizontal="center" vertical="center" wrapText="1"/>
      <protection locked="0"/>
    </xf>
    <xf numFmtId="164" fontId="10" fillId="2" borderId="215" xfId="0" applyNumberFormat="1" applyFont="1" applyFill="1" applyBorder="1" applyAlignment="1" applyProtection="1">
      <alignment horizontal="center" vertical="center" wrapText="1"/>
      <protection locked="0"/>
    </xf>
    <xf numFmtId="164" fontId="10" fillId="2" borderId="39" xfId="0" applyNumberFormat="1" applyFont="1" applyFill="1" applyBorder="1" applyAlignment="1" applyProtection="1">
      <alignment horizontal="center" vertical="center" wrapText="1"/>
      <protection locked="0"/>
    </xf>
    <xf numFmtId="164" fontId="10" fillId="2" borderId="42" xfId="0" applyNumberFormat="1" applyFont="1" applyFill="1" applyBorder="1" applyAlignment="1" applyProtection="1">
      <alignment horizontal="center" vertical="center" wrapText="1"/>
      <protection locked="0"/>
    </xf>
    <xf numFmtId="164" fontId="10" fillId="2" borderId="43" xfId="0" applyNumberFormat="1" applyFont="1" applyFill="1" applyBorder="1" applyAlignment="1" applyProtection="1">
      <alignment horizontal="center" vertical="center" wrapText="1"/>
      <protection locked="0"/>
    </xf>
    <xf numFmtId="164" fontId="10" fillId="2" borderId="44" xfId="0" applyNumberFormat="1" applyFont="1" applyFill="1" applyBorder="1" applyAlignment="1" applyProtection="1">
      <alignment horizontal="center" vertical="center" wrapText="1"/>
      <protection locked="0"/>
    </xf>
    <xf numFmtId="164" fontId="3" fillId="0" borderId="231" xfId="0" applyNumberFormat="1" applyFont="1" applyFill="1" applyBorder="1" applyAlignment="1" applyProtection="1">
      <alignment horizontal="center" vertical="center" shrinkToFit="1" readingOrder="2"/>
    </xf>
    <xf numFmtId="164" fontId="3" fillId="0" borderId="204" xfId="0" applyNumberFormat="1" applyFont="1" applyFill="1" applyBorder="1" applyAlignment="1" applyProtection="1">
      <alignment horizontal="center" vertical="center" shrinkToFit="1" readingOrder="2"/>
    </xf>
    <xf numFmtId="164" fontId="3" fillId="0" borderId="91" xfId="0" applyNumberFormat="1" applyFont="1" applyFill="1" applyBorder="1" applyAlignment="1" applyProtection="1">
      <alignment horizontal="center" vertical="center" shrinkToFit="1" readingOrder="2"/>
    </xf>
    <xf numFmtId="0" fontId="10" fillId="2" borderId="106" xfId="0" applyNumberFormat="1" applyFont="1" applyFill="1" applyBorder="1" applyAlignment="1" applyProtection="1">
      <alignment horizontal="center" vertical="center" shrinkToFit="1"/>
      <protection locked="0"/>
    </xf>
    <xf numFmtId="0" fontId="10" fillId="2" borderId="86" xfId="0" applyNumberFormat="1" applyFont="1" applyFill="1" applyBorder="1" applyAlignment="1" applyProtection="1">
      <alignment horizontal="center" vertical="center" shrinkToFit="1"/>
      <protection locked="0"/>
    </xf>
    <xf numFmtId="0" fontId="10" fillId="2" borderId="39" xfId="0" applyNumberFormat="1" applyFont="1" applyFill="1" applyBorder="1" applyAlignment="1" applyProtection="1">
      <alignment horizontal="center" vertical="center" shrinkToFit="1"/>
      <protection locked="0"/>
    </xf>
    <xf numFmtId="0" fontId="10" fillId="2" borderId="90" xfId="0" applyNumberFormat="1" applyFont="1" applyFill="1" applyBorder="1" applyAlignment="1" applyProtection="1">
      <alignment horizontal="center" vertical="center" shrinkToFit="1"/>
      <protection locked="0"/>
    </xf>
    <xf numFmtId="0" fontId="10" fillId="2" borderId="43" xfId="0" applyNumberFormat="1" applyFont="1" applyFill="1" applyBorder="1" applyAlignment="1" applyProtection="1">
      <alignment horizontal="center" vertical="center" shrinkToFit="1"/>
      <protection locked="0"/>
    </xf>
    <xf numFmtId="0" fontId="10" fillId="2" borderId="232" xfId="0" applyNumberFormat="1" applyFont="1" applyFill="1" applyBorder="1" applyAlignment="1" applyProtection="1">
      <alignment horizontal="center" vertical="center" shrinkToFit="1"/>
      <protection locked="0"/>
    </xf>
    <xf numFmtId="164" fontId="3" fillId="0" borderId="233" xfId="0" applyNumberFormat="1" applyFont="1" applyFill="1" applyBorder="1" applyAlignment="1" applyProtection="1">
      <alignment horizontal="center" vertical="center" shrinkToFit="1" readingOrder="2"/>
    </xf>
    <xf numFmtId="164" fontId="3" fillId="0" borderId="101" xfId="0" applyNumberFormat="1" applyFont="1" applyFill="1" applyBorder="1" applyAlignment="1" applyProtection="1">
      <alignment horizontal="center" vertical="center" shrinkToFit="1" readingOrder="2"/>
    </xf>
    <xf numFmtId="164" fontId="3" fillId="0" borderId="216" xfId="0" applyNumberFormat="1" applyFont="1" applyFill="1" applyBorder="1" applyAlignment="1" applyProtection="1">
      <alignment horizontal="center" vertical="center" shrinkToFit="1" readingOrder="2"/>
    </xf>
    <xf numFmtId="164" fontId="3" fillId="0" borderId="173" xfId="0" applyNumberFormat="1" applyFont="1" applyFill="1" applyBorder="1" applyAlignment="1" applyProtection="1">
      <alignment horizontal="center" vertical="center" shrinkToFit="1" readingOrder="2"/>
    </xf>
    <xf numFmtId="164" fontId="3" fillId="0" borderId="174" xfId="0" applyNumberFormat="1" applyFont="1" applyFill="1" applyBorder="1" applyAlignment="1" applyProtection="1">
      <alignment horizontal="center" vertical="center" shrinkToFit="1" readingOrder="2"/>
    </xf>
    <xf numFmtId="164" fontId="3" fillId="0" borderId="38" xfId="0" applyNumberFormat="1" applyFont="1" applyFill="1" applyBorder="1" applyAlignment="1" applyProtection="1">
      <alignment horizontal="center" vertical="center" shrinkToFit="1" readingOrder="2"/>
    </xf>
    <xf numFmtId="164" fontId="3" fillId="0" borderId="37" xfId="0" applyNumberFormat="1" applyFont="1" applyFill="1" applyBorder="1" applyAlignment="1" applyProtection="1">
      <alignment horizontal="center" vertical="center" shrinkToFit="1" readingOrder="2"/>
    </xf>
    <xf numFmtId="164" fontId="3" fillId="0" borderId="62" xfId="0" applyNumberFormat="1" applyFont="1" applyFill="1" applyBorder="1" applyAlignment="1" applyProtection="1">
      <alignment horizontal="center" vertical="center" shrinkToFit="1" readingOrder="2"/>
    </xf>
    <xf numFmtId="164" fontId="3" fillId="0" borderId="221" xfId="0" applyNumberFormat="1" applyFont="1" applyFill="1" applyBorder="1" applyAlignment="1" applyProtection="1">
      <alignment horizontal="center" vertical="center" shrinkToFit="1" readingOrder="2"/>
    </xf>
    <xf numFmtId="164" fontId="3" fillId="0" borderId="191" xfId="0" applyNumberFormat="1" applyFont="1" applyFill="1" applyBorder="1" applyAlignment="1" applyProtection="1">
      <alignment horizontal="center" vertical="center" shrinkToFit="1" readingOrder="2"/>
    </xf>
    <xf numFmtId="164" fontId="3" fillId="0" borderId="213" xfId="0" applyNumberFormat="1" applyFont="1" applyFill="1" applyBorder="1" applyAlignment="1" applyProtection="1">
      <alignment horizontal="center" vertical="center" shrinkToFit="1" readingOrder="2"/>
    </xf>
    <xf numFmtId="164" fontId="3" fillId="0" borderId="222" xfId="0" applyNumberFormat="1" applyFont="1" applyFill="1" applyBorder="1" applyAlignment="1" applyProtection="1">
      <alignment horizontal="center" vertical="center" shrinkToFit="1" readingOrder="2"/>
    </xf>
    <xf numFmtId="164" fontId="3" fillId="0" borderId="223" xfId="0" applyNumberFormat="1" applyFont="1" applyFill="1" applyBorder="1" applyAlignment="1" applyProtection="1">
      <alignment horizontal="center" vertical="center" shrinkToFit="1" readingOrder="2"/>
    </xf>
    <xf numFmtId="164" fontId="3" fillId="0" borderId="228" xfId="0" applyNumberFormat="1" applyFont="1" applyFill="1" applyBorder="1" applyAlignment="1" applyProtection="1">
      <alignment horizontal="center" vertical="center" shrinkToFit="1" readingOrder="2"/>
    </xf>
    <xf numFmtId="164" fontId="3" fillId="0" borderId="104" xfId="0" applyNumberFormat="1" applyFont="1" applyFill="1" applyBorder="1" applyAlignment="1" applyProtection="1">
      <alignment horizontal="center" vertical="center" shrinkToFit="1" readingOrder="2"/>
    </xf>
    <xf numFmtId="164" fontId="3" fillId="0" borderId="102" xfId="0" applyNumberFormat="1" applyFont="1" applyFill="1" applyBorder="1" applyAlignment="1" applyProtection="1">
      <alignment horizontal="center" vertical="center" shrinkToFit="1" readingOrder="2"/>
    </xf>
    <xf numFmtId="164" fontId="3" fillId="0" borderId="105" xfId="0" applyNumberFormat="1" applyFont="1" applyFill="1" applyBorder="1" applyAlignment="1" applyProtection="1">
      <alignment horizontal="center" vertical="center" shrinkToFit="1" readingOrder="2"/>
    </xf>
    <xf numFmtId="166" fontId="3" fillId="0" borderId="219" xfId="0" applyNumberFormat="1" applyFont="1" applyFill="1" applyBorder="1" applyAlignment="1" applyProtection="1">
      <alignment horizontal="center" vertical="center" shrinkToFit="1" readingOrder="2"/>
    </xf>
    <xf numFmtId="166" fontId="3" fillId="0" borderId="91" xfId="0" applyNumberFormat="1" applyFont="1" applyFill="1" applyBorder="1" applyAlignment="1" applyProtection="1">
      <alignment horizontal="center" vertical="center" shrinkToFit="1" readingOrder="2"/>
    </xf>
    <xf numFmtId="166" fontId="3" fillId="0" borderId="67" xfId="0" applyNumberFormat="1" applyFont="1" applyFill="1" applyBorder="1" applyAlignment="1" applyProtection="1">
      <alignment horizontal="center" vertical="center" shrinkToFit="1" readingOrder="2"/>
    </xf>
    <xf numFmtId="164" fontId="3" fillId="0" borderId="220" xfId="0" applyNumberFormat="1" applyFont="1" applyFill="1" applyBorder="1" applyAlignment="1" applyProtection="1">
      <alignment horizontal="center" vertical="center" shrinkToFit="1" readingOrder="2"/>
    </xf>
    <xf numFmtId="164" fontId="3" fillId="0" borderId="53" xfId="0" applyNumberFormat="1" applyFont="1" applyFill="1" applyBorder="1" applyAlignment="1" applyProtection="1">
      <alignment horizontal="center" vertical="center" shrinkToFit="1" readingOrder="2"/>
    </xf>
    <xf numFmtId="164" fontId="3" fillId="0" borderId="229" xfId="0" applyNumberFormat="1" applyFont="1" applyFill="1" applyBorder="1" applyAlignment="1" applyProtection="1">
      <alignment horizontal="center" vertical="center" shrinkToFit="1" readingOrder="2"/>
    </xf>
    <xf numFmtId="164" fontId="3" fillId="0" borderId="73" xfId="0" applyNumberFormat="1" applyFont="1" applyFill="1" applyBorder="1" applyAlignment="1" applyProtection="1">
      <alignment horizontal="center" vertical="center" shrinkToFit="1" readingOrder="2"/>
    </xf>
    <xf numFmtId="166" fontId="3" fillId="0" borderId="226" xfId="0" applyNumberFormat="1" applyFont="1" applyFill="1" applyBorder="1" applyAlignment="1" applyProtection="1">
      <alignment horizontal="center" vertical="center" shrinkToFit="1" readingOrder="2"/>
    </xf>
    <xf numFmtId="166" fontId="3" fillId="0" borderId="96" xfId="0" applyNumberFormat="1" applyFont="1" applyFill="1" applyBorder="1" applyAlignment="1" applyProtection="1">
      <alignment horizontal="center" vertical="center" shrinkToFit="1" readingOrder="2"/>
    </xf>
    <xf numFmtId="166" fontId="3" fillId="0" borderId="101" xfId="0" applyNumberFormat="1" applyFont="1" applyFill="1" applyBorder="1" applyAlignment="1" applyProtection="1">
      <alignment horizontal="center" vertical="center" shrinkToFit="1" readingOrder="2"/>
    </xf>
    <xf numFmtId="166" fontId="3" fillId="0" borderId="224" xfId="0" applyNumberFormat="1" applyFont="1" applyFill="1" applyBorder="1" applyAlignment="1" applyProtection="1">
      <alignment horizontal="center" vertical="center" shrinkToFit="1" readingOrder="2"/>
    </xf>
    <xf numFmtId="166" fontId="3" fillId="0" borderId="225" xfId="0" applyNumberFormat="1" applyFont="1" applyFill="1" applyBorder="1" applyAlignment="1" applyProtection="1">
      <alignment horizontal="center" vertical="center" shrinkToFit="1" readingOrder="2"/>
    </xf>
    <xf numFmtId="166" fontId="3" fillId="0" borderId="230" xfId="0" applyNumberFormat="1" applyFont="1" applyFill="1" applyBorder="1" applyAlignment="1" applyProtection="1">
      <alignment horizontal="center" vertical="center" shrinkToFit="1" readingOrder="2"/>
    </xf>
    <xf numFmtId="165" fontId="29" fillId="2" borderId="178" xfId="0" applyNumberFormat="1" applyFont="1" applyFill="1" applyBorder="1" applyAlignment="1" applyProtection="1">
      <alignment horizontal="center" vertical="center" shrinkToFit="1"/>
    </xf>
    <xf numFmtId="165" fontId="29" fillId="2" borderId="182" xfId="0" applyNumberFormat="1" applyFont="1" applyFill="1" applyBorder="1" applyAlignment="1" applyProtection="1">
      <alignment horizontal="center" vertical="center" shrinkToFit="1"/>
    </xf>
    <xf numFmtId="165" fontId="29" fillId="2" borderId="186" xfId="0" applyNumberFormat="1" applyFont="1" applyFill="1" applyBorder="1" applyAlignment="1" applyProtection="1">
      <alignment horizontal="center" vertical="center" shrinkToFit="1"/>
    </xf>
    <xf numFmtId="49" fontId="11" fillId="2" borderId="179" xfId="0" applyNumberFormat="1" applyFont="1" applyFill="1" applyBorder="1" applyAlignment="1" applyProtection="1">
      <alignment horizontal="center" vertical="center" wrapText="1"/>
      <protection locked="0"/>
    </xf>
    <xf numFmtId="49" fontId="11" fillId="2" borderId="183" xfId="0" applyNumberFormat="1" applyFont="1" applyFill="1" applyBorder="1" applyAlignment="1" applyProtection="1">
      <alignment horizontal="center" vertical="center" wrapText="1"/>
      <protection locked="0"/>
    </xf>
    <xf numFmtId="164" fontId="11" fillId="2" borderId="192" xfId="0" applyNumberFormat="1" applyFont="1" applyFill="1" applyBorder="1" applyAlignment="1" applyProtection="1">
      <alignment horizontal="center" vertical="center" wrapText="1"/>
      <protection locked="0"/>
    </xf>
    <xf numFmtId="164" fontId="11" fillId="2" borderId="193" xfId="0" applyNumberFormat="1" applyFont="1" applyFill="1" applyBorder="1" applyAlignment="1" applyProtection="1">
      <alignment horizontal="center" vertical="center" wrapText="1"/>
      <protection locked="0"/>
    </xf>
    <xf numFmtId="164" fontId="11" fillId="2" borderId="180" xfId="0" applyNumberFormat="1" applyFont="1" applyFill="1" applyBorder="1" applyAlignment="1" applyProtection="1">
      <alignment horizontal="center" vertical="center" wrapText="1"/>
      <protection locked="0"/>
    </xf>
    <xf numFmtId="164" fontId="11" fillId="2" borderId="184" xfId="0" applyNumberFormat="1" applyFont="1" applyFill="1" applyBorder="1" applyAlignment="1" applyProtection="1">
      <alignment horizontal="center" vertical="center" wrapText="1"/>
      <protection locked="0"/>
    </xf>
    <xf numFmtId="0" fontId="11" fillId="2" borderId="171" xfId="0" applyNumberFormat="1" applyFont="1" applyFill="1" applyBorder="1" applyAlignment="1" applyProtection="1">
      <alignment horizontal="center" vertical="center" wrapText="1" shrinkToFit="1"/>
      <protection locked="0"/>
    </xf>
    <xf numFmtId="0" fontId="11" fillId="2" borderId="200" xfId="0" applyNumberFormat="1" applyFont="1" applyFill="1" applyBorder="1" applyAlignment="1" applyProtection="1">
      <alignment horizontal="center" vertical="center" shrinkToFit="1"/>
      <protection locked="0"/>
    </xf>
    <xf numFmtId="0" fontId="11" fillId="2" borderId="188" xfId="0" applyNumberFormat="1" applyFont="1" applyFill="1" applyBorder="1" applyAlignment="1" applyProtection="1">
      <alignment horizontal="center" vertical="center" shrinkToFit="1"/>
      <protection locked="0"/>
    </xf>
    <xf numFmtId="0" fontId="11" fillId="2" borderId="197" xfId="0" applyNumberFormat="1" applyFont="1" applyFill="1" applyBorder="1" applyAlignment="1" applyProtection="1">
      <alignment horizontal="center" vertical="center" wrapText="1" shrinkToFit="1"/>
      <protection locked="0"/>
    </xf>
    <xf numFmtId="0" fontId="11" fillId="2" borderId="198" xfId="0" applyNumberFormat="1" applyFont="1" applyFill="1" applyBorder="1" applyAlignment="1" applyProtection="1">
      <alignment horizontal="center" vertical="center" wrapText="1" shrinkToFit="1"/>
      <protection locked="0"/>
    </xf>
    <xf numFmtId="0" fontId="11" fillId="2" borderId="199" xfId="0" applyNumberFormat="1" applyFont="1" applyFill="1" applyBorder="1" applyAlignment="1" applyProtection="1">
      <alignment horizontal="center" vertical="center" wrapText="1" shrinkToFit="1"/>
      <protection locked="0"/>
    </xf>
    <xf numFmtId="0" fontId="11" fillId="2" borderId="181" xfId="0" applyNumberFormat="1" applyFont="1" applyFill="1" applyBorder="1" applyAlignment="1" applyProtection="1">
      <alignment horizontal="center" vertical="center" wrapText="1" shrinkToFit="1"/>
      <protection locked="0"/>
    </xf>
    <xf numFmtId="0" fontId="11" fillId="2" borderId="185" xfId="0" applyNumberFormat="1" applyFont="1" applyFill="1" applyBorder="1" applyAlignment="1" applyProtection="1">
      <alignment horizontal="center" vertical="center" shrinkToFit="1"/>
      <protection locked="0"/>
    </xf>
    <xf numFmtId="0" fontId="11" fillId="2" borderId="189" xfId="0" applyNumberFormat="1" applyFont="1" applyFill="1" applyBorder="1" applyAlignment="1" applyProtection="1">
      <alignment horizontal="center" vertical="center" shrinkToFit="1"/>
      <protection locked="0"/>
    </xf>
    <xf numFmtId="0" fontId="15" fillId="2" borderId="241" xfId="0" applyNumberFormat="1" applyFont="1" applyFill="1" applyBorder="1" applyAlignment="1" applyProtection="1">
      <alignment horizontal="center" vertical="center" wrapText="1" shrinkToFit="1"/>
      <protection locked="0"/>
    </xf>
    <xf numFmtId="0" fontId="15" fillId="2" borderId="60" xfId="0" applyNumberFormat="1" applyFont="1" applyFill="1" applyBorder="1" applyAlignment="1" applyProtection="1">
      <alignment horizontal="center" vertical="center" wrapText="1" shrinkToFit="1"/>
      <protection locked="0"/>
    </xf>
    <xf numFmtId="0" fontId="15" fillId="2" borderId="242" xfId="0" applyNumberFormat="1" applyFont="1" applyFill="1" applyBorder="1" applyAlignment="1" applyProtection="1">
      <alignment horizontal="center" vertical="center" wrapText="1" shrinkToFit="1"/>
      <protection locked="0"/>
    </xf>
    <xf numFmtId="165" fontId="9" fillId="2" borderId="178" xfId="0" applyNumberFormat="1" applyFont="1" applyFill="1" applyBorder="1" applyAlignment="1" applyProtection="1">
      <alignment horizontal="center" vertical="center" shrinkToFit="1"/>
    </xf>
    <xf numFmtId="165" fontId="9" fillId="2" borderId="182" xfId="0" applyNumberFormat="1" applyFont="1" applyFill="1" applyBorder="1" applyAlignment="1" applyProtection="1">
      <alignment horizontal="center" vertical="center" shrinkToFit="1"/>
    </xf>
    <xf numFmtId="165" fontId="9" fillId="2" borderId="186" xfId="0" applyNumberFormat="1" applyFont="1" applyFill="1" applyBorder="1" applyAlignment="1" applyProtection="1">
      <alignment horizontal="center" vertical="center" shrinkToFit="1"/>
    </xf>
    <xf numFmtId="0" fontId="15" fillId="2" borderId="181" xfId="0" applyNumberFormat="1" applyFont="1" applyFill="1" applyBorder="1" applyAlignment="1" applyProtection="1">
      <alignment horizontal="center" vertical="center" wrapText="1" shrinkToFit="1"/>
      <protection locked="0"/>
    </xf>
    <xf numFmtId="0" fontId="15" fillId="2" borderId="185" xfId="0" applyNumberFormat="1" applyFont="1" applyFill="1" applyBorder="1" applyAlignment="1" applyProtection="1">
      <alignment horizontal="center" vertical="center" shrinkToFit="1"/>
      <protection locked="0"/>
    </xf>
    <xf numFmtId="0" fontId="15" fillId="2" borderId="189" xfId="0" applyNumberFormat="1" applyFont="1" applyFill="1" applyBorder="1" applyAlignment="1" applyProtection="1">
      <alignment horizontal="center" vertical="center" shrinkToFit="1"/>
      <protection locked="0"/>
    </xf>
    <xf numFmtId="165" fontId="46" fillId="0" borderId="0" xfId="0" applyNumberFormat="1" applyFont="1" applyFill="1" applyBorder="1" applyAlignment="1" applyProtection="1">
      <alignment horizontal="center" vertical="center" shrinkToFit="1" readingOrder="2"/>
    </xf>
    <xf numFmtId="165" fontId="46" fillId="0" borderId="54" xfId="0" applyNumberFormat="1" applyFont="1" applyFill="1" applyBorder="1" applyAlignment="1" applyProtection="1">
      <alignment horizontal="center" vertical="center" shrinkToFit="1" readingOrder="2"/>
      <protection locked="0"/>
    </xf>
    <xf numFmtId="165" fontId="47" fillId="2" borderId="55" xfId="0" applyNumberFormat="1" applyFont="1" applyFill="1" applyBorder="1" applyAlignment="1" applyProtection="1">
      <alignment horizontal="center" vertical="center" shrinkToFit="1"/>
    </xf>
    <xf numFmtId="165" fontId="47" fillId="2" borderId="57" xfId="0" applyNumberFormat="1" applyFont="1" applyFill="1" applyBorder="1" applyAlignment="1" applyProtection="1">
      <alignment horizontal="center" vertical="center" shrinkToFit="1"/>
    </xf>
    <xf numFmtId="165" fontId="47" fillId="2" borderId="59" xfId="0" applyNumberFormat="1" applyFont="1" applyFill="1" applyBorder="1" applyAlignment="1" applyProtection="1">
      <alignment horizontal="center" vertical="center" shrinkToFit="1"/>
    </xf>
    <xf numFmtId="49" fontId="48" fillId="2" borderId="40" xfId="0" applyNumberFormat="1" applyFont="1" applyFill="1" applyBorder="1" applyAlignment="1" applyProtection="1">
      <alignment horizontal="center" vertical="center" shrinkToFit="1"/>
      <protection locked="0"/>
    </xf>
    <xf numFmtId="49" fontId="48" fillId="2" borderId="56" xfId="0" applyNumberFormat="1" applyFont="1" applyFill="1" applyBorder="1" applyAlignment="1" applyProtection="1">
      <alignment horizontal="center" vertical="center" shrinkToFit="1"/>
      <protection locked="0"/>
    </xf>
    <xf numFmtId="49" fontId="48" fillId="2" borderId="41" xfId="0" applyNumberFormat="1" applyFont="1" applyFill="1" applyBorder="1" applyAlignment="1" applyProtection="1">
      <alignment horizontal="center" vertical="center" shrinkToFit="1"/>
      <protection locked="0"/>
    </xf>
    <xf numFmtId="0" fontId="48" fillId="2" borderId="86" xfId="0" applyNumberFormat="1" applyFont="1" applyFill="1" applyBorder="1" applyAlignment="1" applyProtection="1">
      <alignment horizontal="center" vertical="center" wrapText="1" shrinkToFit="1"/>
      <protection locked="0"/>
    </xf>
    <xf numFmtId="0" fontId="48" fillId="2" borderId="90" xfId="0" applyNumberFormat="1" applyFont="1" applyFill="1" applyBorder="1" applyAlignment="1" applyProtection="1">
      <alignment horizontal="center" vertical="center" shrinkToFit="1"/>
      <protection locked="0"/>
    </xf>
    <xf numFmtId="0" fontId="48" fillId="2" borderId="97" xfId="0" applyNumberFormat="1" applyFont="1" applyFill="1" applyBorder="1" applyAlignment="1" applyProtection="1">
      <alignment horizontal="center" vertical="center" shrinkToFit="1"/>
      <protection locked="0"/>
    </xf>
    <xf numFmtId="0" fontId="48" fillId="2" borderId="98" xfId="0" applyNumberFormat="1" applyFont="1" applyFill="1" applyBorder="1" applyAlignment="1" applyProtection="1">
      <alignment horizontal="center" vertical="center" wrapText="1"/>
    </xf>
    <xf numFmtId="0" fontId="48" fillId="2" borderId="16" xfId="0" applyNumberFormat="1" applyFont="1" applyFill="1" applyBorder="1" applyAlignment="1" applyProtection="1">
      <alignment horizontal="center" vertical="center" wrapText="1"/>
    </xf>
    <xf numFmtId="0" fontId="48" fillId="2" borderId="46" xfId="0" applyNumberFormat="1" applyFont="1" applyFill="1" applyBorder="1" applyAlignment="1" applyProtection="1">
      <alignment horizontal="center" vertical="center" wrapText="1"/>
    </xf>
    <xf numFmtId="164" fontId="48" fillId="2" borderId="99" xfId="0" applyNumberFormat="1" applyFont="1" applyFill="1" applyBorder="1" applyAlignment="1" applyProtection="1">
      <alignment horizontal="center" vertical="center" wrapText="1"/>
    </xf>
    <xf numFmtId="164" fontId="48" fillId="2" borderId="33" xfId="0" applyNumberFormat="1" applyFont="1" applyFill="1" applyBorder="1" applyAlignment="1" applyProtection="1">
      <alignment horizontal="center" vertical="center" wrapText="1"/>
    </xf>
    <xf numFmtId="164" fontId="48" fillId="2" borderId="48" xfId="0" applyNumberFormat="1" applyFont="1" applyFill="1" applyBorder="1" applyAlignment="1" applyProtection="1">
      <alignment horizontal="center" vertical="center" wrapText="1"/>
    </xf>
    <xf numFmtId="0" fontId="48" fillId="2" borderId="58" xfId="0" applyNumberFormat="1" applyFont="1" applyFill="1" applyBorder="1" applyAlignment="1" applyProtection="1">
      <alignment horizontal="center" vertical="center" wrapText="1"/>
      <protection locked="0"/>
    </xf>
    <xf numFmtId="0" fontId="48" fillId="2" borderId="60" xfId="0" applyNumberFormat="1" applyFont="1" applyFill="1" applyBorder="1" applyAlignment="1" applyProtection="1">
      <alignment horizontal="center" vertical="center" wrapText="1"/>
      <protection locked="0"/>
    </xf>
    <xf numFmtId="0" fontId="48" fillId="2" borderId="100" xfId="0" applyNumberFormat="1" applyFont="1" applyFill="1" applyBorder="1" applyAlignment="1" applyProtection="1">
      <alignment horizontal="center" vertical="center" wrapText="1"/>
      <protection locked="0"/>
    </xf>
    <xf numFmtId="49" fontId="10" fillId="2" borderId="209" xfId="0" applyNumberFormat="1" applyFont="1" applyFill="1" applyBorder="1" applyAlignment="1" applyProtection="1">
      <alignment horizontal="center" vertical="center" wrapText="1" shrinkToFit="1"/>
      <protection locked="0"/>
    </xf>
    <xf numFmtId="49" fontId="10" fillId="2" borderId="60" xfId="0" applyNumberFormat="1" applyFont="1" applyFill="1" applyBorder="1" applyAlignment="1" applyProtection="1">
      <alignment horizontal="center" vertical="center" wrapText="1" shrinkToFit="1"/>
      <protection locked="0"/>
    </xf>
    <xf numFmtId="49" fontId="18" fillId="0" borderId="0" xfId="0" applyNumberFormat="1" applyFont="1" applyFill="1" applyBorder="1" applyAlignment="1" applyProtection="1">
      <alignment horizontal="center" vertical="center" shrinkToFit="1" readingOrder="2"/>
      <protection locked="0"/>
    </xf>
    <xf numFmtId="49" fontId="49" fillId="0" borderId="0" xfId="0" applyNumberFormat="1" applyFont="1" applyFill="1" applyBorder="1" applyAlignment="1" applyProtection="1">
      <alignment horizontal="center" vertical="center" shrinkToFit="1" readingOrder="2"/>
      <protection locked="0"/>
    </xf>
    <xf numFmtId="49" fontId="49" fillId="0" borderId="0" xfId="0" applyNumberFormat="1" applyFont="1" applyFill="1" applyBorder="1" applyAlignment="1" applyProtection="1">
      <alignment horizontal="center" vertical="center" shrinkToFit="1"/>
      <protection hidden="1"/>
    </xf>
    <xf numFmtId="165" fontId="20" fillId="0" borderId="54" xfId="0" applyNumberFormat="1" applyFont="1" applyFill="1" applyBorder="1" applyAlignment="1" applyProtection="1">
      <alignment horizontal="center" vertical="center" shrinkToFit="1"/>
      <protection locked="0"/>
    </xf>
    <xf numFmtId="165" fontId="20" fillId="0" borderId="0" xfId="0" applyNumberFormat="1" applyFont="1" applyFill="1" applyBorder="1" applyAlignment="1" applyProtection="1">
      <alignment horizontal="center" vertical="center" shrinkToFit="1"/>
      <protection locked="0"/>
    </xf>
    <xf numFmtId="1" fontId="21" fillId="2" borderId="175" xfId="0" applyNumberFormat="1" applyFont="1" applyFill="1" applyBorder="1" applyAlignment="1" applyProtection="1">
      <alignment horizontal="center" vertical="center" shrinkToFit="1"/>
      <protection locked="0"/>
    </xf>
    <xf numFmtId="1" fontId="21" fillId="2" borderId="109" xfId="0" applyNumberFormat="1" applyFont="1" applyFill="1" applyBorder="1" applyAlignment="1" applyProtection="1">
      <alignment horizontal="center" vertical="center" shrinkToFit="1"/>
      <protection locked="0"/>
    </xf>
    <xf numFmtId="1" fontId="21" fillId="2" borderId="110" xfId="0" applyNumberFormat="1" applyFont="1" applyFill="1" applyBorder="1" applyAlignment="1" applyProtection="1">
      <alignment horizontal="center" vertical="center" shrinkToFit="1"/>
      <protection locked="0"/>
    </xf>
    <xf numFmtId="164" fontId="10" fillId="2" borderId="171" xfId="0" applyNumberFormat="1" applyFont="1" applyFill="1" applyBorder="1" applyAlignment="1" applyProtection="1">
      <alignment horizontal="center" vertical="center" shrinkToFit="1"/>
      <protection locked="0"/>
    </xf>
    <xf numFmtId="49" fontId="19" fillId="0" borderId="0" xfId="0" applyNumberFormat="1" applyFont="1" applyFill="1" applyBorder="1" applyAlignment="1" applyProtection="1">
      <alignment horizontal="center" vertical="center" shrinkToFit="1" readingOrder="2"/>
      <protection locked="0"/>
    </xf>
    <xf numFmtId="49" fontId="19" fillId="0" borderId="0" xfId="0" applyNumberFormat="1" applyFont="1" applyFill="1" applyBorder="1" applyAlignment="1" applyProtection="1">
      <alignment horizontal="center" vertical="center" shrinkToFit="1"/>
      <protection hidden="1"/>
    </xf>
    <xf numFmtId="1" fontId="21" fillId="2" borderId="114" xfId="0" applyNumberFormat="1" applyFont="1" applyFill="1" applyBorder="1" applyAlignment="1" applyProtection="1">
      <alignment horizontal="center" vertical="center" shrinkToFit="1"/>
      <protection locked="0"/>
    </xf>
    <xf numFmtId="0" fontId="7" fillId="0" borderId="0" xfId="0" applyFont="1" applyBorder="1" applyAlignment="1" applyProtection="1">
      <alignment horizontal="center" vertical="center" shrinkToFit="1" readingOrder="2"/>
      <protection locked="0"/>
    </xf>
    <xf numFmtId="1" fontId="28" fillId="11" borderId="116" xfId="4" applyNumberFormat="1" applyFont="1" applyFill="1" applyBorder="1" applyAlignment="1">
      <alignment horizontal="center" vertical="center" wrapText="1" readingOrder="2"/>
    </xf>
    <xf numFmtId="1" fontId="28" fillId="11" borderId="117" xfId="4" applyNumberFormat="1" applyFont="1" applyFill="1" applyBorder="1" applyAlignment="1">
      <alignment horizontal="center" vertical="center" wrapText="1" readingOrder="2"/>
    </xf>
    <xf numFmtId="1" fontId="24" fillId="0" borderId="0" xfId="4" applyNumberFormat="1" applyFont="1" applyAlignment="1" applyProtection="1">
      <alignment horizontal="center" vertical="center" readingOrder="2"/>
      <protection locked="0"/>
    </xf>
    <xf numFmtId="1" fontId="24" fillId="0" borderId="130" xfId="4" applyNumberFormat="1" applyFont="1" applyBorder="1" applyAlignment="1" applyProtection="1">
      <alignment horizontal="center" vertical="center" readingOrder="2"/>
      <protection locked="0"/>
    </xf>
    <xf numFmtId="1" fontId="24" fillId="11" borderId="123" xfId="4" applyNumberFormat="1" applyFont="1" applyFill="1" applyBorder="1" applyAlignment="1">
      <alignment horizontal="center" vertical="center" shrinkToFit="1" readingOrder="2"/>
    </xf>
    <xf numFmtId="1" fontId="24" fillId="11" borderId="126" xfId="4" applyNumberFormat="1" applyFont="1" applyFill="1" applyBorder="1" applyAlignment="1">
      <alignment horizontal="center" vertical="center" shrinkToFit="1" readingOrder="2"/>
    </xf>
    <xf numFmtId="1" fontId="28" fillId="11" borderId="124" xfId="4" applyNumberFormat="1" applyFont="1" applyFill="1" applyBorder="1" applyAlignment="1">
      <alignment horizontal="center" vertical="center" wrapText="1" readingOrder="2"/>
    </xf>
    <xf numFmtId="1" fontId="28" fillId="11" borderId="125" xfId="4" applyNumberFormat="1" applyFont="1" applyFill="1" applyBorder="1" applyAlignment="1">
      <alignment horizontal="center" vertical="center" wrapText="1" readingOrder="2"/>
    </xf>
    <xf numFmtId="1" fontId="28" fillId="11" borderId="121" xfId="4" applyNumberFormat="1" applyFont="1" applyFill="1" applyBorder="1" applyAlignment="1">
      <alignment horizontal="center" vertical="center" wrapText="1" readingOrder="2"/>
    </xf>
    <xf numFmtId="3" fontId="39" fillId="14" borderId="129" xfId="8" applyNumberFormat="1" applyFont="1" applyFill="1" applyBorder="1" applyAlignment="1">
      <alignment horizontal="center" vertical="center" shrinkToFit="1" readingOrder="2"/>
    </xf>
    <xf numFmtId="3" fontId="39" fillId="14" borderId="150" xfId="8" applyNumberFormat="1" applyFont="1" applyFill="1" applyBorder="1" applyAlignment="1">
      <alignment horizontal="center" vertical="center" shrinkToFit="1" readingOrder="2"/>
    </xf>
    <xf numFmtId="3" fontId="39" fillId="14" borderId="176" xfId="8" applyNumberFormat="1" applyFont="1" applyFill="1" applyBorder="1" applyAlignment="1">
      <alignment horizontal="center" vertical="center" shrinkToFit="1" readingOrder="2"/>
    </xf>
    <xf numFmtId="3" fontId="39" fillId="14" borderId="156" xfId="8" applyNumberFormat="1" applyFont="1" applyFill="1" applyBorder="1" applyAlignment="1">
      <alignment horizontal="center" vertical="center" shrinkToFit="1" readingOrder="2"/>
    </xf>
    <xf numFmtId="3" fontId="39" fillId="14" borderId="146" xfId="8" applyNumberFormat="1" applyFont="1" applyFill="1" applyBorder="1" applyAlignment="1">
      <alignment horizontal="center" vertical="center" shrinkToFit="1" readingOrder="2"/>
    </xf>
    <xf numFmtId="0" fontId="34" fillId="0" borderId="0" xfId="7" applyFont="1" applyAlignment="1">
      <alignment horizontal="center" vertical="center"/>
    </xf>
    <xf numFmtId="0" fontId="36" fillId="0" borderId="130" xfId="7" applyFont="1" applyBorder="1" applyAlignment="1">
      <alignment horizontal="center" vertical="center"/>
    </xf>
    <xf numFmtId="0" fontId="37" fillId="13" borderId="133" xfId="7" applyFont="1" applyFill="1" applyBorder="1" applyAlignment="1">
      <alignment horizontal="center" vertical="center" readingOrder="2"/>
    </xf>
    <xf numFmtId="0" fontId="37" fillId="13" borderId="134" xfId="7" applyFont="1" applyFill="1" applyBorder="1" applyAlignment="1">
      <alignment horizontal="center" vertical="center" readingOrder="2"/>
    </xf>
    <xf numFmtId="0" fontId="37" fillId="13" borderId="4" xfId="7" applyFont="1" applyFill="1" applyBorder="1" applyAlignment="1">
      <alignment horizontal="center" vertical="center" readingOrder="2"/>
    </xf>
    <xf numFmtId="0" fontId="37" fillId="13" borderId="0" xfId="7" applyFont="1" applyFill="1" applyBorder="1" applyAlignment="1">
      <alignment horizontal="center" vertical="center" readingOrder="2"/>
    </xf>
    <xf numFmtId="0" fontId="37" fillId="13" borderId="138" xfId="7" applyFont="1" applyFill="1" applyBorder="1" applyAlignment="1">
      <alignment horizontal="center" vertical="center" readingOrder="2"/>
    </xf>
    <xf numFmtId="0" fontId="37" fillId="13" borderId="130" xfId="7" applyFont="1" applyFill="1" applyBorder="1" applyAlignment="1">
      <alignment horizontal="center" vertical="center" readingOrder="2"/>
    </xf>
    <xf numFmtId="0" fontId="38" fillId="13" borderId="133" xfId="7" applyFont="1" applyFill="1" applyBorder="1" applyAlignment="1">
      <alignment horizontal="center" vertical="center" readingOrder="2"/>
    </xf>
    <xf numFmtId="0" fontId="38" fillId="13" borderId="135" xfId="7" applyFont="1" applyFill="1" applyBorder="1" applyAlignment="1">
      <alignment horizontal="center" vertical="center" readingOrder="2"/>
    </xf>
    <xf numFmtId="0" fontId="38" fillId="13" borderId="134" xfId="7" applyFont="1" applyFill="1" applyBorder="1" applyAlignment="1">
      <alignment horizontal="center" vertical="center" readingOrder="2"/>
    </xf>
    <xf numFmtId="0" fontId="37" fillId="13" borderId="124" xfId="7" applyFont="1" applyFill="1" applyBorder="1" applyAlignment="1">
      <alignment horizontal="center" vertical="center" readingOrder="2"/>
    </xf>
    <xf numFmtId="0" fontId="37" fillId="13" borderId="139" xfId="7" applyFont="1" applyFill="1" applyBorder="1" applyAlignment="1">
      <alignment horizontal="center" vertical="center" readingOrder="2"/>
    </xf>
    <xf numFmtId="0" fontId="38" fillId="13" borderId="136" xfId="7" applyFont="1" applyFill="1" applyBorder="1" applyAlignment="1">
      <alignment horizontal="center" vertical="center" readingOrder="2"/>
    </xf>
    <xf numFmtId="0" fontId="38" fillId="13" borderId="137" xfId="7" applyFont="1" applyFill="1" applyBorder="1" applyAlignment="1">
      <alignment horizontal="center" vertical="center" readingOrder="2"/>
    </xf>
    <xf numFmtId="49" fontId="15" fillId="2" borderId="26" xfId="0" applyNumberFormat="1" applyFont="1" applyFill="1" applyBorder="1" applyAlignment="1" applyProtection="1">
      <alignment horizontal="center" vertical="center" wrapText="1"/>
      <protection locked="0"/>
    </xf>
    <xf numFmtId="164" fontId="15" fillId="2" borderId="36" xfId="0" applyNumberFormat="1" applyFont="1" applyFill="1" applyBorder="1" applyAlignment="1" applyProtection="1">
      <alignment horizontal="center" vertical="center" wrapText="1"/>
      <protection locked="0"/>
    </xf>
    <xf numFmtId="49" fontId="15" fillId="2" borderId="16" xfId="0" applyNumberFormat="1" applyFont="1" applyFill="1" applyBorder="1" applyAlignment="1" applyProtection="1">
      <alignment horizontal="center" vertical="center" wrapText="1"/>
      <protection locked="0"/>
    </xf>
    <xf numFmtId="164" fontId="15" fillId="2" borderId="33" xfId="0" applyNumberFormat="1" applyFont="1" applyFill="1" applyBorder="1" applyAlignment="1" applyProtection="1">
      <alignment horizontal="center" vertical="center" wrapText="1"/>
      <protection locked="0"/>
    </xf>
    <xf numFmtId="49" fontId="15" fillId="2" borderId="40" xfId="0" applyNumberFormat="1" applyFont="1" applyFill="1" applyBorder="1" applyAlignment="1" applyProtection="1">
      <alignment horizontal="center" vertical="center" wrapText="1"/>
      <protection locked="0"/>
    </xf>
    <xf numFmtId="49" fontId="15" fillId="2" borderId="180" xfId="0" applyNumberFormat="1" applyFont="1" applyFill="1" applyBorder="1" applyAlignment="1" applyProtection="1">
      <alignment horizontal="center" vertical="center" wrapText="1"/>
      <protection locked="0"/>
    </xf>
    <xf numFmtId="49" fontId="3" fillId="0" borderId="243" xfId="0" applyNumberFormat="1" applyFont="1" applyFill="1" applyBorder="1" applyAlignment="1" applyProtection="1">
      <alignment horizontal="right" vertical="center" wrapText="1" shrinkToFit="1" readingOrder="2"/>
    </xf>
    <xf numFmtId="49" fontId="3" fillId="0" borderId="244" xfId="0" applyNumberFormat="1" applyFont="1" applyFill="1" applyBorder="1" applyAlignment="1" applyProtection="1">
      <alignment horizontal="right" vertical="center" shrinkToFit="1" readingOrder="2"/>
    </xf>
    <xf numFmtId="49" fontId="3" fillId="0" borderId="245" xfId="0" applyNumberFormat="1" applyFont="1" applyFill="1" applyBorder="1" applyAlignment="1" applyProtection="1">
      <alignment horizontal="right" vertical="center" shrinkToFit="1" readingOrder="2"/>
    </xf>
    <xf numFmtId="49" fontId="10" fillId="2" borderId="249" xfId="0" applyNumberFormat="1" applyFont="1" applyFill="1" applyBorder="1" applyAlignment="1" applyProtection="1">
      <alignment horizontal="center" vertical="center" wrapText="1" shrinkToFit="1"/>
      <protection locked="0"/>
    </xf>
    <xf numFmtId="164" fontId="10" fillId="2" borderId="181" xfId="0" applyNumberFormat="1" applyFont="1" applyFill="1" applyBorder="1" applyAlignment="1" applyProtection="1">
      <alignment horizontal="center" vertical="center" shrinkToFit="1"/>
      <protection locked="0"/>
    </xf>
    <xf numFmtId="164" fontId="10" fillId="2" borderId="260" xfId="0" applyNumberFormat="1" applyFont="1" applyFill="1" applyBorder="1" applyAlignment="1" applyProtection="1">
      <alignment horizontal="center" vertical="center" wrapText="1" shrinkToFit="1"/>
      <protection locked="0"/>
    </xf>
    <xf numFmtId="164" fontId="10" fillId="2" borderId="244" xfId="0" applyNumberFormat="1" applyFont="1" applyFill="1" applyBorder="1" applyAlignment="1" applyProtection="1">
      <alignment horizontal="center" vertical="center" wrapText="1" shrinkToFit="1"/>
      <protection locked="0"/>
    </xf>
    <xf numFmtId="164" fontId="10" fillId="2" borderId="245" xfId="0" applyNumberFormat="1" applyFont="1" applyFill="1" applyBorder="1" applyAlignment="1" applyProtection="1">
      <alignment horizontal="center" vertical="center" wrapText="1" shrinkToFit="1"/>
      <protection locked="0"/>
    </xf>
    <xf numFmtId="164" fontId="3" fillId="5" borderId="247" xfId="0" applyNumberFormat="1" applyFont="1" applyFill="1" applyBorder="1" applyAlignment="1" applyProtection="1">
      <alignment horizontal="right" vertical="center" shrinkToFit="1" readingOrder="2"/>
      <protection locked="0"/>
    </xf>
    <xf numFmtId="164" fontId="3" fillId="6" borderId="244" xfId="0" applyNumberFormat="1" applyFont="1" applyFill="1" applyBorder="1" applyAlignment="1" applyProtection="1">
      <alignment horizontal="right" vertical="center" shrinkToFit="1" readingOrder="2"/>
      <protection locked="0"/>
    </xf>
    <xf numFmtId="164" fontId="3" fillId="7" borderId="181" xfId="0" applyNumberFormat="1" applyFont="1" applyFill="1" applyBorder="1" applyAlignment="1" applyProtection="1">
      <alignment horizontal="right" vertical="center" shrinkToFit="1" readingOrder="2"/>
      <protection locked="0"/>
    </xf>
    <xf numFmtId="164" fontId="3" fillId="9" borderId="254" xfId="0" applyNumberFormat="1" applyFont="1" applyFill="1" applyBorder="1" applyAlignment="1" applyProtection="1">
      <alignment horizontal="right" vertical="center" shrinkToFit="1" readingOrder="2"/>
      <protection locked="0"/>
    </xf>
    <xf numFmtId="164" fontId="3" fillId="0" borderId="248" xfId="0" applyNumberFormat="1" applyFont="1" applyFill="1" applyBorder="1" applyAlignment="1" applyProtection="1">
      <alignment horizontal="right" vertical="center" shrinkToFit="1" readingOrder="2"/>
      <protection locked="0"/>
    </xf>
    <xf numFmtId="164" fontId="3" fillId="0" borderId="248" xfId="0" applyNumberFormat="1" applyFont="1" applyFill="1" applyBorder="1" applyAlignment="1" applyProtection="1">
      <alignment horizontal="right" vertical="center" shrinkToFit="1" readingOrder="2"/>
      <protection hidden="1"/>
    </xf>
    <xf numFmtId="164" fontId="3" fillId="0" borderId="247" xfId="0" applyNumberFormat="1" applyFont="1" applyFill="1" applyBorder="1" applyAlignment="1" applyProtection="1">
      <alignment horizontal="right" vertical="center" shrinkToFit="1" readingOrder="2"/>
      <protection locked="0"/>
    </xf>
    <xf numFmtId="164" fontId="3" fillId="0" borderId="254" xfId="0" applyNumberFormat="1" applyFont="1" applyFill="1" applyBorder="1" applyAlignment="1" applyProtection="1">
      <alignment horizontal="right" vertical="center" shrinkToFit="1" readingOrder="2"/>
      <protection locked="0"/>
    </xf>
    <xf numFmtId="164" fontId="3" fillId="0" borderId="244" xfId="0" applyNumberFormat="1" applyFont="1" applyFill="1" applyBorder="1" applyAlignment="1" applyProtection="1">
      <alignment horizontal="right" vertical="center" shrinkToFit="1" readingOrder="2"/>
      <protection locked="0"/>
    </xf>
    <xf numFmtId="164" fontId="3" fillId="6" borderId="181" xfId="0" applyNumberFormat="1" applyFont="1" applyFill="1" applyBorder="1" applyAlignment="1" applyProtection="1">
      <alignment horizontal="right" vertical="center" shrinkToFit="1" readingOrder="2"/>
      <protection locked="0"/>
    </xf>
    <xf numFmtId="164" fontId="3" fillId="7" borderId="185" xfId="0" applyNumberFormat="1" applyFont="1" applyFill="1" applyBorder="1" applyAlignment="1" applyProtection="1">
      <alignment horizontal="right" vertical="center" shrinkToFit="1" readingOrder="2"/>
      <protection locked="0"/>
    </xf>
    <xf numFmtId="164" fontId="3" fillId="0" borderId="244" xfId="0" applyNumberFormat="1" applyFont="1" applyFill="1" applyBorder="1" applyAlignment="1" applyProtection="1">
      <alignment horizontal="right" vertical="center" shrinkToFit="1" readingOrder="2"/>
      <protection hidden="1"/>
    </xf>
    <xf numFmtId="164" fontId="3" fillId="9" borderId="248" xfId="0" applyNumberFormat="1" applyFont="1" applyFill="1" applyBorder="1" applyAlignment="1" applyProtection="1">
      <alignment horizontal="right" vertical="center" shrinkToFit="1" readingOrder="2"/>
      <protection locked="0"/>
    </xf>
    <xf numFmtId="0" fontId="10" fillId="2" borderId="241" xfId="0" applyNumberFormat="1" applyFont="1" applyFill="1" applyBorder="1" applyAlignment="1" applyProtection="1">
      <alignment horizontal="center" vertical="center" wrapText="1"/>
      <protection locked="0"/>
    </xf>
    <xf numFmtId="0" fontId="10" fillId="2" borderId="60" xfId="0" applyNumberFormat="1" applyFont="1" applyFill="1" applyBorder="1" applyAlignment="1" applyProtection="1">
      <alignment horizontal="center" vertical="center" wrapText="1"/>
      <protection locked="0"/>
    </xf>
    <xf numFmtId="0" fontId="10" fillId="2" borderId="249" xfId="0" applyNumberFormat="1" applyFont="1" applyFill="1" applyBorder="1" applyAlignment="1" applyProtection="1">
      <alignment horizontal="center" vertical="center" wrapText="1"/>
      <protection locked="0"/>
    </xf>
    <xf numFmtId="164" fontId="3" fillId="5" borderId="261" xfId="0" applyNumberFormat="1" applyFont="1" applyFill="1" applyBorder="1" applyAlignment="1" applyProtection="1">
      <alignment vertical="center" shrinkToFit="1" readingOrder="2"/>
      <protection locked="0"/>
    </xf>
    <xf numFmtId="164" fontId="3" fillId="5" borderId="253" xfId="0" applyNumberFormat="1" applyFont="1" applyFill="1" applyBorder="1" applyAlignment="1" applyProtection="1">
      <alignment vertical="center" shrinkToFit="1" readingOrder="2"/>
      <protection locked="0"/>
    </xf>
    <xf numFmtId="164" fontId="3" fillId="6" borderId="262" xfId="0" applyNumberFormat="1" applyFont="1" applyFill="1" applyBorder="1" applyAlignment="1" applyProtection="1">
      <alignment vertical="center" shrinkToFit="1" readingOrder="2"/>
      <protection locked="0"/>
    </xf>
    <xf numFmtId="164" fontId="3" fillId="7" borderId="181" xfId="0" applyNumberFormat="1" applyFont="1" applyFill="1" applyBorder="1" applyAlignment="1" applyProtection="1">
      <alignment vertical="center" shrinkToFit="1" readingOrder="2"/>
      <protection locked="0"/>
    </xf>
    <xf numFmtId="164" fontId="3" fillId="4" borderId="248" xfId="0" applyNumberFormat="1" applyFont="1" applyFill="1" applyBorder="1" applyAlignment="1" applyProtection="1">
      <alignment vertical="center" shrinkToFit="1" readingOrder="2"/>
      <protection locked="0"/>
    </xf>
    <xf numFmtId="164" fontId="3" fillId="0" borderId="254" xfId="0" applyNumberFormat="1" applyFont="1" applyFill="1" applyBorder="1" applyAlignment="1" applyProtection="1">
      <alignment vertical="center" shrinkToFit="1" readingOrder="2"/>
      <protection locked="0"/>
    </xf>
    <xf numFmtId="164" fontId="3" fillId="0" borderId="248" xfId="0" applyNumberFormat="1" applyFont="1" applyFill="1" applyBorder="1" applyAlignment="1" applyProtection="1">
      <alignment vertical="center" shrinkToFit="1" readingOrder="2"/>
      <protection locked="0"/>
    </xf>
    <xf numFmtId="164" fontId="3" fillId="0" borderId="263" xfId="0" applyNumberFormat="1" applyFont="1" applyFill="1" applyBorder="1" applyAlignment="1" applyProtection="1">
      <alignment vertical="center" shrinkToFit="1" readingOrder="2"/>
      <protection locked="0"/>
    </xf>
    <xf numFmtId="164" fontId="3" fillId="0" borderId="264" xfId="0" applyNumberFormat="1" applyFont="1" applyFill="1" applyBorder="1" applyAlignment="1" applyProtection="1">
      <alignment vertical="center" shrinkToFit="1" readingOrder="2"/>
      <protection locked="0"/>
    </xf>
    <xf numFmtId="164" fontId="3" fillId="0" borderId="247" xfId="0" applyNumberFormat="1" applyFont="1" applyFill="1" applyBorder="1" applyAlignment="1" applyProtection="1">
      <alignment vertical="center" shrinkToFit="1" readingOrder="2"/>
      <protection locked="0"/>
    </xf>
    <xf numFmtId="164" fontId="3" fillId="4" borderId="254" xfId="0" applyNumberFormat="1" applyFont="1" applyFill="1" applyBorder="1" applyAlignment="1" applyProtection="1">
      <alignment vertical="center" shrinkToFit="1" readingOrder="2"/>
      <protection locked="0"/>
    </xf>
    <xf numFmtId="164" fontId="3" fillId="0" borderId="244" xfId="0" applyNumberFormat="1" applyFont="1" applyFill="1" applyBorder="1" applyAlignment="1" applyProtection="1">
      <alignment vertical="center" shrinkToFit="1" readingOrder="2"/>
      <protection locked="0"/>
    </xf>
    <xf numFmtId="164" fontId="3" fillId="6" borderId="244" xfId="0" applyNumberFormat="1" applyFont="1" applyFill="1" applyBorder="1" applyAlignment="1" applyProtection="1">
      <alignment vertical="center" shrinkToFit="1" readingOrder="2"/>
      <protection locked="0"/>
    </xf>
    <xf numFmtId="164" fontId="3" fillId="0" borderId="251" xfId="0" applyNumberFormat="1" applyFont="1" applyFill="1" applyBorder="1" applyAlignment="1" applyProtection="1">
      <alignment vertical="center" shrinkToFit="1" readingOrder="2"/>
      <protection locked="0"/>
    </xf>
    <xf numFmtId="164" fontId="3" fillId="6" borderId="255" xfId="0" applyNumberFormat="1" applyFont="1" applyFill="1" applyBorder="1" applyAlignment="1" applyProtection="1">
      <alignment vertical="center" shrinkToFit="1" readingOrder="2"/>
      <protection locked="0"/>
    </xf>
    <xf numFmtId="164" fontId="3" fillId="4" borderId="263" xfId="0" applyNumberFormat="1" applyFont="1" applyFill="1" applyBorder="1" applyAlignment="1" applyProtection="1">
      <alignment vertical="center" shrinkToFit="1" readingOrder="2"/>
      <protection locked="0"/>
    </xf>
    <xf numFmtId="164" fontId="3" fillId="7" borderId="246" xfId="0" applyNumberFormat="1" applyFont="1" applyFill="1" applyBorder="1" applyAlignment="1" applyProtection="1">
      <alignment vertical="center" shrinkToFit="1" readingOrder="2"/>
      <protection locked="0"/>
    </xf>
    <xf numFmtId="164" fontId="3" fillId="6" borderId="259" xfId="0" applyNumberFormat="1" applyFont="1" applyFill="1" applyBorder="1" applyAlignment="1" applyProtection="1">
      <alignment vertical="center" shrinkToFit="1" readingOrder="2"/>
      <protection locked="0"/>
    </xf>
    <xf numFmtId="164" fontId="3" fillId="4" borderId="265" xfId="0" applyNumberFormat="1" applyFont="1" applyFill="1" applyBorder="1" applyAlignment="1" applyProtection="1">
      <alignment vertical="center" shrinkToFit="1" readingOrder="2"/>
      <protection locked="0"/>
    </xf>
  </cellXfs>
  <cellStyles count="9">
    <cellStyle name="Comma 2" xfId="8" xr:uid="{00000000-0005-0000-0000-000000000000}"/>
    <cellStyle name="Normal" xfId="0" builtinId="0"/>
    <cellStyle name="Normal 2" xfId="1" xr:uid="{00000000-0005-0000-0000-000002000000}"/>
    <cellStyle name="Normal 2 2" xfId="5" xr:uid="{00000000-0005-0000-0000-000003000000}"/>
    <cellStyle name="Normal 2 4" xfId="3" xr:uid="{00000000-0005-0000-0000-000004000000}"/>
    <cellStyle name="Normal 2 4 2" xfId="6" xr:uid="{00000000-0005-0000-0000-000005000000}"/>
    <cellStyle name="Normal 3" xfId="7" xr:uid="{00000000-0005-0000-0000-000006000000}"/>
    <cellStyle name="Normal 7" xfId="2" xr:uid="{00000000-0005-0000-0000-000007000000}"/>
    <cellStyle name="Normal 7 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Line 3">
          <a:extLst>
            <a:ext uri="{FF2B5EF4-FFF2-40B4-BE49-F238E27FC236}">
              <a16:creationId xmlns:a16="http://schemas.microsoft.com/office/drawing/2014/main" id="{00000000-0008-0000-0000-000004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00000000-0008-0000-0000-000006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00000000-0008-0000-0000-000008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00000000-0008-0000-0000-000009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0" name="Line 9">
          <a:extLst>
            <a:ext uri="{FF2B5EF4-FFF2-40B4-BE49-F238E27FC236}">
              <a16:creationId xmlns:a16="http://schemas.microsoft.com/office/drawing/2014/main" id="{00000000-0008-0000-0000-00000A000000}"/>
            </a:ext>
          </a:extLst>
        </xdr:cNvPr>
        <xdr:cNvSpPr>
          <a:spLocks noChangeShapeType="1"/>
        </xdr:cNvSpPr>
      </xdr:nvSpPr>
      <xdr:spPr bwMode="auto">
        <a:xfrm>
          <a:off x="10778728125"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1" name="Line 10">
          <a:extLst>
            <a:ext uri="{FF2B5EF4-FFF2-40B4-BE49-F238E27FC236}">
              <a16:creationId xmlns:a16="http://schemas.microsoft.com/office/drawing/2014/main" id="{00000000-0008-0000-0000-00000B000000}"/>
            </a:ext>
          </a:extLst>
        </xdr:cNvPr>
        <xdr:cNvSpPr>
          <a:spLocks noChangeShapeType="1"/>
        </xdr:cNvSpPr>
      </xdr:nvSpPr>
      <xdr:spPr bwMode="auto">
        <a:xfrm>
          <a:off x="10778728125"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2" name="Line 11">
          <a:extLst>
            <a:ext uri="{FF2B5EF4-FFF2-40B4-BE49-F238E27FC236}">
              <a16:creationId xmlns:a16="http://schemas.microsoft.com/office/drawing/2014/main" id="{00000000-0008-0000-0000-00000C000000}"/>
            </a:ext>
          </a:extLst>
        </xdr:cNvPr>
        <xdr:cNvSpPr>
          <a:spLocks noChangeShapeType="1"/>
        </xdr:cNvSpPr>
      </xdr:nvSpPr>
      <xdr:spPr bwMode="auto">
        <a:xfrm>
          <a:off x="10778728125"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3" name="Line 12">
          <a:extLst>
            <a:ext uri="{FF2B5EF4-FFF2-40B4-BE49-F238E27FC236}">
              <a16:creationId xmlns:a16="http://schemas.microsoft.com/office/drawing/2014/main" id="{00000000-0008-0000-0000-00000D000000}"/>
            </a:ext>
          </a:extLst>
        </xdr:cNvPr>
        <xdr:cNvSpPr>
          <a:spLocks noChangeShapeType="1"/>
        </xdr:cNvSpPr>
      </xdr:nvSpPr>
      <xdr:spPr bwMode="auto">
        <a:xfrm>
          <a:off x="10778728125"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4" name="AutoShape 13">
          <a:extLst>
            <a:ext uri="{FF2B5EF4-FFF2-40B4-BE49-F238E27FC236}">
              <a16:creationId xmlns:a16="http://schemas.microsoft.com/office/drawing/2014/main" id="{00000000-0008-0000-0000-00000E000000}"/>
            </a:ext>
          </a:extLst>
        </xdr:cNvPr>
        <xdr:cNvSpPr>
          <a:spLocks noChangeArrowheads="1"/>
        </xdr:cNvSpPr>
      </xdr:nvSpPr>
      <xdr:spPr bwMode="auto">
        <a:xfrm>
          <a:off x="10778728125"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5" name="AutoShape 14">
          <a:extLst>
            <a:ext uri="{FF2B5EF4-FFF2-40B4-BE49-F238E27FC236}">
              <a16:creationId xmlns:a16="http://schemas.microsoft.com/office/drawing/2014/main" id="{00000000-0008-0000-0000-00000F000000}"/>
            </a:ext>
          </a:extLst>
        </xdr:cNvPr>
        <xdr:cNvSpPr>
          <a:spLocks noChangeArrowheads="1"/>
        </xdr:cNvSpPr>
      </xdr:nvSpPr>
      <xdr:spPr bwMode="auto">
        <a:xfrm>
          <a:off x="10778728125"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6" name="AutoShape 15">
          <a:extLst>
            <a:ext uri="{FF2B5EF4-FFF2-40B4-BE49-F238E27FC236}">
              <a16:creationId xmlns:a16="http://schemas.microsoft.com/office/drawing/2014/main" id="{00000000-0008-0000-0000-000010000000}"/>
            </a:ext>
          </a:extLst>
        </xdr:cNvPr>
        <xdr:cNvSpPr>
          <a:spLocks noChangeArrowheads="1"/>
        </xdr:cNvSpPr>
      </xdr:nvSpPr>
      <xdr:spPr bwMode="auto">
        <a:xfrm>
          <a:off x="10778728125"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7" name="AutoShape 16">
          <a:extLst>
            <a:ext uri="{FF2B5EF4-FFF2-40B4-BE49-F238E27FC236}">
              <a16:creationId xmlns:a16="http://schemas.microsoft.com/office/drawing/2014/main" id="{00000000-0008-0000-0000-000011000000}"/>
            </a:ext>
          </a:extLst>
        </xdr:cNvPr>
        <xdr:cNvSpPr>
          <a:spLocks noChangeArrowheads="1"/>
        </xdr:cNvSpPr>
      </xdr:nvSpPr>
      <xdr:spPr bwMode="auto">
        <a:xfrm>
          <a:off x="10778728125"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2</xdr:row>
      <xdr:rowOff>0</xdr:rowOff>
    </xdr:from>
    <xdr:to>
      <xdr:col>0</xdr:col>
      <xdr:colOff>0</xdr:colOff>
      <xdr:row>2</xdr:row>
      <xdr:rowOff>91681</xdr:rowOff>
    </xdr:to>
    <xdr:sp macro="" textlink="">
      <xdr:nvSpPr>
        <xdr:cNvPr id="18" name="Rectangle 33">
          <a:extLst>
            <a:ext uri="{FF2B5EF4-FFF2-40B4-BE49-F238E27FC236}">
              <a16:creationId xmlns:a16="http://schemas.microsoft.com/office/drawing/2014/main" id="{00000000-0008-0000-0000-000012000000}"/>
            </a:ext>
          </a:extLst>
        </xdr:cNvPr>
        <xdr:cNvSpPr>
          <a:spLocks noChangeArrowheads="1"/>
        </xdr:cNvSpPr>
      </xdr:nvSpPr>
      <xdr:spPr bwMode="auto">
        <a:xfrm>
          <a:off x="10781785650" y="66675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2</xdr:row>
      <xdr:rowOff>0</xdr:rowOff>
    </xdr:from>
    <xdr:to>
      <xdr:col>5</xdr:col>
      <xdr:colOff>0</xdr:colOff>
      <xdr:row>2</xdr:row>
      <xdr:rowOff>91681</xdr:rowOff>
    </xdr:to>
    <xdr:sp macro="" textlink="">
      <xdr:nvSpPr>
        <xdr:cNvPr id="20" name="Rectangle 38">
          <a:extLst>
            <a:ext uri="{FF2B5EF4-FFF2-40B4-BE49-F238E27FC236}">
              <a16:creationId xmlns:a16="http://schemas.microsoft.com/office/drawing/2014/main" id="{00000000-0008-0000-0000-000014000000}"/>
            </a:ext>
          </a:extLst>
        </xdr:cNvPr>
        <xdr:cNvSpPr>
          <a:spLocks noChangeArrowheads="1"/>
        </xdr:cNvSpPr>
      </xdr:nvSpPr>
      <xdr:spPr bwMode="auto">
        <a:xfrm>
          <a:off x="10763954850" y="66675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2</xdr:row>
      <xdr:rowOff>0</xdr:rowOff>
    </xdr:from>
    <xdr:to>
      <xdr:col>5</xdr:col>
      <xdr:colOff>0</xdr:colOff>
      <xdr:row>2</xdr:row>
      <xdr:rowOff>116219</xdr:rowOff>
    </xdr:to>
    <xdr:sp macro="" textlink="">
      <xdr:nvSpPr>
        <xdr:cNvPr id="21" name="Rectangle 42">
          <a:extLst>
            <a:ext uri="{FF2B5EF4-FFF2-40B4-BE49-F238E27FC236}">
              <a16:creationId xmlns:a16="http://schemas.microsoft.com/office/drawing/2014/main" id="{00000000-0008-0000-0000-000015000000}"/>
            </a:ext>
          </a:extLst>
        </xdr:cNvPr>
        <xdr:cNvSpPr>
          <a:spLocks noChangeArrowheads="1"/>
        </xdr:cNvSpPr>
      </xdr:nvSpPr>
      <xdr:spPr bwMode="auto">
        <a:xfrm>
          <a:off x="10763954850" y="666750"/>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6</xdr:row>
      <xdr:rowOff>0</xdr:rowOff>
    </xdr:from>
    <xdr:to>
      <xdr:col>0</xdr:col>
      <xdr:colOff>0</xdr:colOff>
      <xdr:row>6</xdr:row>
      <xdr:rowOff>0</xdr:rowOff>
    </xdr:to>
    <xdr:sp macro="" textlink="">
      <xdr:nvSpPr>
        <xdr:cNvPr id="22" name="Line 43">
          <a:extLst>
            <a:ext uri="{FF2B5EF4-FFF2-40B4-BE49-F238E27FC236}">
              <a16:creationId xmlns:a16="http://schemas.microsoft.com/office/drawing/2014/main" id="{00000000-0008-0000-0000-000016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Line 44">
          <a:extLst>
            <a:ext uri="{FF2B5EF4-FFF2-40B4-BE49-F238E27FC236}">
              <a16:creationId xmlns:a16="http://schemas.microsoft.com/office/drawing/2014/main" id="{00000000-0008-0000-0000-000017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Line 45">
          <a:extLst>
            <a:ext uri="{FF2B5EF4-FFF2-40B4-BE49-F238E27FC236}">
              <a16:creationId xmlns:a16="http://schemas.microsoft.com/office/drawing/2014/main" id="{00000000-0008-0000-0000-000018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Line 46">
          <a:extLst>
            <a:ext uri="{FF2B5EF4-FFF2-40B4-BE49-F238E27FC236}">
              <a16:creationId xmlns:a16="http://schemas.microsoft.com/office/drawing/2014/main" id="{00000000-0008-0000-0000-000019000000}"/>
            </a:ext>
          </a:extLst>
        </xdr:cNvPr>
        <xdr:cNvSpPr>
          <a:spLocks noChangeShapeType="1"/>
        </xdr:cNvSpPr>
      </xdr:nvSpPr>
      <xdr:spPr bwMode="auto">
        <a:xfrm>
          <a:off x="10781785650" y="2105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47">
          <a:extLst>
            <a:ext uri="{FF2B5EF4-FFF2-40B4-BE49-F238E27FC236}">
              <a16:creationId xmlns:a16="http://schemas.microsoft.com/office/drawing/2014/main" id="{00000000-0008-0000-0000-00001A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7" name="AutoShape 48">
          <a:extLst>
            <a:ext uri="{FF2B5EF4-FFF2-40B4-BE49-F238E27FC236}">
              <a16:creationId xmlns:a16="http://schemas.microsoft.com/office/drawing/2014/main" id="{00000000-0008-0000-0000-00001B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8" name="AutoShape 49">
          <a:extLst>
            <a:ext uri="{FF2B5EF4-FFF2-40B4-BE49-F238E27FC236}">
              <a16:creationId xmlns:a16="http://schemas.microsoft.com/office/drawing/2014/main" id="{00000000-0008-0000-0000-00001C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9" name="AutoShape 50">
          <a:extLst>
            <a:ext uri="{FF2B5EF4-FFF2-40B4-BE49-F238E27FC236}">
              <a16:creationId xmlns:a16="http://schemas.microsoft.com/office/drawing/2014/main" id="{00000000-0008-0000-0000-00001D000000}"/>
            </a:ext>
          </a:extLst>
        </xdr:cNvPr>
        <xdr:cNvSpPr>
          <a:spLocks noChangeArrowheads="1"/>
        </xdr:cNvSpPr>
      </xdr:nvSpPr>
      <xdr:spPr bwMode="auto">
        <a:xfrm>
          <a:off x="10781785650" y="2105025"/>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2</xdr:row>
      <xdr:rowOff>0</xdr:rowOff>
    </xdr:from>
    <xdr:to>
      <xdr:col>0</xdr:col>
      <xdr:colOff>0</xdr:colOff>
      <xdr:row>2</xdr:row>
      <xdr:rowOff>142875</xdr:rowOff>
    </xdr:to>
    <xdr:sp macro="" textlink="">
      <xdr:nvSpPr>
        <xdr:cNvPr id="30" name="Rectangle 51">
          <a:extLst>
            <a:ext uri="{FF2B5EF4-FFF2-40B4-BE49-F238E27FC236}">
              <a16:creationId xmlns:a16="http://schemas.microsoft.com/office/drawing/2014/main" id="{00000000-0008-0000-0000-00001E000000}"/>
            </a:ext>
          </a:extLst>
        </xdr:cNvPr>
        <xdr:cNvSpPr>
          <a:spLocks noChangeArrowheads="1"/>
        </xdr:cNvSpPr>
      </xdr:nvSpPr>
      <xdr:spPr bwMode="auto">
        <a:xfrm>
          <a:off x="10781785650" y="66675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2</xdr:row>
      <xdr:rowOff>76200</xdr:rowOff>
    </xdr:to>
    <xdr:sp macro="" textlink="">
      <xdr:nvSpPr>
        <xdr:cNvPr id="31" name="Rectangle 52">
          <a:extLst>
            <a:ext uri="{FF2B5EF4-FFF2-40B4-BE49-F238E27FC236}">
              <a16:creationId xmlns:a16="http://schemas.microsoft.com/office/drawing/2014/main" id="{00000000-0008-0000-0000-00001F000000}"/>
            </a:ext>
          </a:extLst>
        </xdr:cNvPr>
        <xdr:cNvSpPr>
          <a:spLocks noChangeArrowheads="1"/>
        </xdr:cNvSpPr>
      </xdr:nvSpPr>
      <xdr:spPr bwMode="auto">
        <a:xfrm>
          <a:off x="10781785650" y="142875"/>
          <a:ext cx="0" cy="6000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lnSpc>
              <a:spcPts val="1400"/>
            </a:lnSpc>
            <a:defRPr sz="1000"/>
          </a:pPr>
          <a:r>
            <a:rPr lang="en-US" sz="1600" b="1" i="0" u="none" strike="noStrike" baseline="0">
              <a:solidFill>
                <a:srgbClr val="000000"/>
              </a:solidFill>
              <a:latin typeface="Arial"/>
              <a:cs typeface="Arial"/>
            </a:rPr>
            <a:t>بند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00000000-0008-0000-0100-000006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00000000-0008-0000-0100-000008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00000000-0008-0000-0100-000009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0" name="Line 9">
          <a:extLst>
            <a:ext uri="{FF2B5EF4-FFF2-40B4-BE49-F238E27FC236}">
              <a16:creationId xmlns:a16="http://schemas.microsoft.com/office/drawing/2014/main" id="{00000000-0008-0000-0100-00000A000000}"/>
            </a:ext>
          </a:extLst>
        </xdr:cNvPr>
        <xdr:cNvSpPr>
          <a:spLocks noChangeShapeType="1"/>
        </xdr:cNvSpPr>
      </xdr:nvSpPr>
      <xdr:spPr bwMode="auto">
        <a:xfrm>
          <a:off x="10778728125"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1" name="Line 10">
          <a:extLst>
            <a:ext uri="{FF2B5EF4-FFF2-40B4-BE49-F238E27FC236}">
              <a16:creationId xmlns:a16="http://schemas.microsoft.com/office/drawing/2014/main" id="{00000000-0008-0000-0100-00000B000000}"/>
            </a:ext>
          </a:extLst>
        </xdr:cNvPr>
        <xdr:cNvSpPr>
          <a:spLocks noChangeShapeType="1"/>
        </xdr:cNvSpPr>
      </xdr:nvSpPr>
      <xdr:spPr bwMode="auto">
        <a:xfrm>
          <a:off x="10778728125"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2" name="Line 11">
          <a:extLst>
            <a:ext uri="{FF2B5EF4-FFF2-40B4-BE49-F238E27FC236}">
              <a16:creationId xmlns:a16="http://schemas.microsoft.com/office/drawing/2014/main" id="{00000000-0008-0000-0100-00000C000000}"/>
            </a:ext>
          </a:extLst>
        </xdr:cNvPr>
        <xdr:cNvSpPr>
          <a:spLocks noChangeShapeType="1"/>
        </xdr:cNvSpPr>
      </xdr:nvSpPr>
      <xdr:spPr bwMode="auto">
        <a:xfrm>
          <a:off x="10778728125"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3" name="Line 12">
          <a:extLst>
            <a:ext uri="{FF2B5EF4-FFF2-40B4-BE49-F238E27FC236}">
              <a16:creationId xmlns:a16="http://schemas.microsoft.com/office/drawing/2014/main" id="{00000000-0008-0000-0100-00000D000000}"/>
            </a:ext>
          </a:extLst>
        </xdr:cNvPr>
        <xdr:cNvSpPr>
          <a:spLocks noChangeShapeType="1"/>
        </xdr:cNvSpPr>
      </xdr:nvSpPr>
      <xdr:spPr bwMode="auto">
        <a:xfrm>
          <a:off x="10778728125"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1</xdr:col>
      <xdr:colOff>0</xdr:colOff>
      <xdr:row>6</xdr:row>
      <xdr:rowOff>0</xdr:rowOff>
    </xdr:to>
    <xdr:sp macro="" textlink="">
      <xdr:nvSpPr>
        <xdr:cNvPr id="14" name="AutoShape 13">
          <a:extLst>
            <a:ext uri="{FF2B5EF4-FFF2-40B4-BE49-F238E27FC236}">
              <a16:creationId xmlns:a16="http://schemas.microsoft.com/office/drawing/2014/main" id="{00000000-0008-0000-0100-00000E000000}"/>
            </a:ext>
          </a:extLst>
        </xdr:cNvPr>
        <xdr:cNvSpPr>
          <a:spLocks noChangeArrowheads="1"/>
        </xdr:cNvSpPr>
      </xdr:nvSpPr>
      <xdr:spPr bwMode="auto">
        <a:xfrm>
          <a:off x="10778728125"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5" name="AutoShape 14">
          <a:extLst>
            <a:ext uri="{FF2B5EF4-FFF2-40B4-BE49-F238E27FC236}">
              <a16:creationId xmlns:a16="http://schemas.microsoft.com/office/drawing/2014/main" id="{00000000-0008-0000-0100-00000F000000}"/>
            </a:ext>
          </a:extLst>
        </xdr:cNvPr>
        <xdr:cNvSpPr>
          <a:spLocks noChangeArrowheads="1"/>
        </xdr:cNvSpPr>
      </xdr:nvSpPr>
      <xdr:spPr bwMode="auto">
        <a:xfrm>
          <a:off x="10778728125"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6" name="AutoShape 15">
          <a:extLst>
            <a:ext uri="{FF2B5EF4-FFF2-40B4-BE49-F238E27FC236}">
              <a16:creationId xmlns:a16="http://schemas.microsoft.com/office/drawing/2014/main" id="{00000000-0008-0000-0100-000010000000}"/>
            </a:ext>
          </a:extLst>
        </xdr:cNvPr>
        <xdr:cNvSpPr>
          <a:spLocks noChangeArrowheads="1"/>
        </xdr:cNvSpPr>
      </xdr:nvSpPr>
      <xdr:spPr bwMode="auto">
        <a:xfrm>
          <a:off x="10778728125"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6</xdr:row>
      <xdr:rowOff>0</xdr:rowOff>
    </xdr:from>
    <xdr:to>
      <xdr:col>1</xdr:col>
      <xdr:colOff>0</xdr:colOff>
      <xdr:row>6</xdr:row>
      <xdr:rowOff>0</xdr:rowOff>
    </xdr:to>
    <xdr:sp macro="" textlink="">
      <xdr:nvSpPr>
        <xdr:cNvPr id="17" name="AutoShape 16">
          <a:extLst>
            <a:ext uri="{FF2B5EF4-FFF2-40B4-BE49-F238E27FC236}">
              <a16:creationId xmlns:a16="http://schemas.microsoft.com/office/drawing/2014/main" id="{00000000-0008-0000-0100-000011000000}"/>
            </a:ext>
          </a:extLst>
        </xdr:cNvPr>
        <xdr:cNvSpPr>
          <a:spLocks noChangeArrowheads="1"/>
        </xdr:cNvSpPr>
      </xdr:nvSpPr>
      <xdr:spPr bwMode="auto">
        <a:xfrm>
          <a:off x="10778728125"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2</xdr:row>
      <xdr:rowOff>0</xdr:rowOff>
    </xdr:from>
    <xdr:to>
      <xdr:col>0</xdr:col>
      <xdr:colOff>0</xdr:colOff>
      <xdr:row>2</xdr:row>
      <xdr:rowOff>91681</xdr:rowOff>
    </xdr:to>
    <xdr:sp macro="" textlink="">
      <xdr:nvSpPr>
        <xdr:cNvPr id="18" name="Rectangle 33">
          <a:extLst>
            <a:ext uri="{FF2B5EF4-FFF2-40B4-BE49-F238E27FC236}">
              <a16:creationId xmlns:a16="http://schemas.microsoft.com/office/drawing/2014/main" id="{00000000-0008-0000-0100-000012000000}"/>
            </a:ext>
          </a:extLst>
        </xdr:cNvPr>
        <xdr:cNvSpPr>
          <a:spLocks noChangeArrowheads="1"/>
        </xdr:cNvSpPr>
      </xdr:nvSpPr>
      <xdr:spPr bwMode="auto">
        <a:xfrm>
          <a:off x="10781785650" y="333375"/>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6</xdr:col>
      <xdr:colOff>7444740</xdr:colOff>
      <xdr:row>2</xdr:row>
      <xdr:rowOff>24130</xdr:rowOff>
    </xdr:from>
    <xdr:to>
      <xdr:col>6</xdr:col>
      <xdr:colOff>8405101</xdr:colOff>
      <xdr:row>2</xdr:row>
      <xdr:rowOff>378206</xdr:rowOff>
    </xdr:to>
    <xdr:sp macro="" textlink="">
      <xdr:nvSpPr>
        <xdr:cNvPr id="19" name="Rectangle 37">
          <a:extLst>
            <a:ext uri="{FF2B5EF4-FFF2-40B4-BE49-F238E27FC236}">
              <a16:creationId xmlns:a16="http://schemas.microsoft.com/office/drawing/2014/main" id="{00000000-0008-0000-0100-000013000000}"/>
            </a:ext>
          </a:extLst>
        </xdr:cNvPr>
        <xdr:cNvSpPr>
          <a:spLocks noChangeArrowheads="1"/>
        </xdr:cNvSpPr>
      </xdr:nvSpPr>
      <xdr:spPr bwMode="auto">
        <a:xfrm>
          <a:off x="10764084149" y="690880"/>
          <a:ext cx="960361"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7</xdr:col>
      <xdr:colOff>0</xdr:colOff>
      <xdr:row>2</xdr:row>
      <xdr:rowOff>0</xdr:rowOff>
    </xdr:from>
    <xdr:to>
      <xdr:col>7</xdr:col>
      <xdr:colOff>0</xdr:colOff>
      <xdr:row>2</xdr:row>
      <xdr:rowOff>91681</xdr:rowOff>
    </xdr:to>
    <xdr:sp macro="" textlink="">
      <xdr:nvSpPr>
        <xdr:cNvPr id="20" name="Rectangle 38">
          <a:extLst>
            <a:ext uri="{FF2B5EF4-FFF2-40B4-BE49-F238E27FC236}">
              <a16:creationId xmlns:a16="http://schemas.microsoft.com/office/drawing/2014/main" id="{00000000-0008-0000-0100-000014000000}"/>
            </a:ext>
          </a:extLst>
        </xdr:cNvPr>
        <xdr:cNvSpPr>
          <a:spLocks noChangeArrowheads="1"/>
        </xdr:cNvSpPr>
      </xdr:nvSpPr>
      <xdr:spPr bwMode="auto">
        <a:xfrm>
          <a:off x="10763954850" y="333375"/>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7</xdr:col>
      <xdr:colOff>0</xdr:colOff>
      <xdr:row>2</xdr:row>
      <xdr:rowOff>0</xdr:rowOff>
    </xdr:from>
    <xdr:to>
      <xdr:col>7</xdr:col>
      <xdr:colOff>0</xdr:colOff>
      <xdr:row>2</xdr:row>
      <xdr:rowOff>116219</xdr:rowOff>
    </xdr:to>
    <xdr:sp macro="" textlink="">
      <xdr:nvSpPr>
        <xdr:cNvPr id="21" name="Rectangle 42">
          <a:extLst>
            <a:ext uri="{FF2B5EF4-FFF2-40B4-BE49-F238E27FC236}">
              <a16:creationId xmlns:a16="http://schemas.microsoft.com/office/drawing/2014/main" id="{00000000-0008-0000-0100-000015000000}"/>
            </a:ext>
          </a:extLst>
        </xdr:cNvPr>
        <xdr:cNvSpPr>
          <a:spLocks noChangeArrowheads="1"/>
        </xdr:cNvSpPr>
      </xdr:nvSpPr>
      <xdr:spPr bwMode="auto">
        <a:xfrm>
          <a:off x="10763954850" y="333375"/>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6</xdr:row>
      <xdr:rowOff>0</xdr:rowOff>
    </xdr:from>
    <xdr:to>
      <xdr:col>0</xdr:col>
      <xdr:colOff>0</xdr:colOff>
      <xdr:row>6</xdr:row>
      <xdr:rowOff>0</xdr:rowOff>
    </xdr:to>
    <xdr:sp macro="" textlink="">
      <xdr:nvSpPr>
        <xdr:cNvPr id="22" name="Line 43">
          <a:extLst>
            <a:ext uri="{FF2B5EF4-FFF2-40B4-BE49-F238E27FC236}">
              <a16:creationId xmlns:a16="http://schemas.microsoft.com/office/drawing/2014/main" id="{00000000-0008-0000-0100-000016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Line 44">
          <a:extLst>
            <a:ext uri="{FF2B5EF4-FFF2-40B4-BE49-F238E27FC236}">
              <a16:creationId xmlns:a16="http://schemas.microsoft.com/office/drawing/2014/main" id="{00000000-0008-0000-0100-000017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Line 45">
          <a:extLst>
            <a:ext uri="{FF2B5EF4-FFF2-40B4-BE49-F238E27FC236}">
              <a16:creationId xmlns:a16="http://schemas.microsoft.com/office/drawing/2014/main" id="{00000000-0008-0000-0100-000018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Line 46">
          <a:extLst>
            <a:ext uri="{FF2B5EF4-FFF2-40B4-BE49-F238E27FC236}">
              <a16:creationId xmlns:a16="http://schemas.microsoft.com/office/drawing/2014/main" id="{00000000-0008-0000-0100-000019000000}"/>
            </a:ext>
          </a:extLst>
        </xdr:cNvPr>
        <xdr:cNvSpPr>
          <a:spLocks noChangeShapeType="1"/>
        </xdr:cNvSpPr>
      </xdr:nvSpPr>
      <xdr:spPr bwMode="auto">
        <a:xfrm>
          <a:off x="10781785650" y="1771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47">
          <a:extLst>
            <a:ext uri="{FF2B5EF4-FFF2-40B4-BE49-F238E27FC236}">
              <a16:creationId xmlns:a16="http://schemas.microsoft.com/office/drawing/2014/main" id="{00000000-0008-0000-0100-00001A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7" name="AutoShape 48">
          <a:extLst>
            <a:ext uri="{FF2B5EF4-FFF2-40B4-BE49-F238E27FC236}">
              <a16:creationId xmlns:a16="http://schemas.microsoft.com/office/drawing/2014/main" id="{00000000-0008-0000-0100-00001B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8" name="AutoShape 49">
          <a:extLst>
            <a:ext uri="{FF2B5EF4-FFF2-40B4-BE49-F238E27FC236}">
              <a16:creationId xmlns:a16="http://schemas.microsoft.com/office/drawing/2014/main" id="{00000000-0008-0000-0100-00001C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6</xdr:row>
      <xdr:rowOff>0</xdr:rowOff>
    </xdr:from>
    <xdr:to>
      <xdr:col>0</xdr:col>
      <xdr:colOff>0</xdr:colOff>
      <xdr:row>6</xdr:row>
      <xdr:rowOff>0</xdr:rowOff>
    </xdr:to>
    <xdr:sp macro="" textlink="">
      <xdr:nvSpPr>
        <xdr:cNvPr id="29" name="AutoShape 50">
          <a:extLst>
            <a:ext uri="{FF2B5EF4-FFF2-40B4-BE49-F238E27FC236}">
              <a16:creationId xmlns:a16="http://schemas.microsoft.com/office/drawing/2014/main" id="{00000000-0008-0000-0100-00001D000000}"/>
            </a:ext>
          </a:extLst>
        </xdr:cNvPr>
        <xdr:cNvSpPr>
          <a:spLocks noChangeArrowheads="1"/>
        </xdr:cNvSpPr>
      </xdr:nvSpPr>
      <xdr:spPr bwMode="auto">
        <a:xfrm>
          <a:off x="10781785650" y="177165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2</xdr:row>
      <xdr:rowOff>0</xdr:rowOff>
    </xdr:from>
    <xdr:to>
      <xdr:col>0</xdr:col>
      <xdr:colOff>0</xdr:colOff>
      <xdr:row>2</xdr:row>
      <xdr:rowOff>142875</xdr:rowOff>
    </xdr:to>
    <xdr:sp macro="" textlink="">
      <xdr:nvSpPr>
        <xdr:cNvPr id="30" name="Rectangle 51">
          <a:extLst>
            <a:ext uri="{FF2B5EF4-FFF2-40B4-BE49-F238E27FC236}">
              <a16:creationId xmlns:a16="http://schemas.microsoft.com/office/drawing/2014/main" id="{00000000-0008-0000-0100-00001E000000}"/>
            </a:ext>
          </a:extLst>
        </xdr:cNvPr>
        <xdr:cNvSpPr>
          <a:spLocks noChangeArrowheads="1"/>
        </xdr:cNvSpPr>
      </xdr:nvSpPr>
      <xdr:spPr bwMode="auto">
        <a:xfrm>
          <a:off x="10781785650" y="333375"/>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2</xdr:row>
      <xdr:rowOff>76200</xdr:rowOff>
    </xdr:to>
    <xdr:sp macro="" textlink="">
      <xdr:nvSpPr>
        <xdr:cNvPr id="31" name="Rectangle 52">
          <a:extLst>
            <a:ext uri="{FF2B5EF4-FFF2-40B4-BE49-F238E27FC236}">
              <a16:creationId xmlns:a16="http://schemas.microsoft.com/office/drawing/2014/main" id="{00000000-0008-0000-0100-00001F000000}"/>
            </a:ext>
          </a:extLst>
        </xdr:cNvPr>
        <xdr:cNvSpPr>
          <a:spLocks noChangeArrowheads="1"/>
        </xdr:cNvSpPr>
      </xdr:nvSpPr>
      <xdr:spPr bwMode="auto">
        <a:xfrm>
          <a:off x="10781785650" y="142875"/>
          <a:ext cx="0" cy="2667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lnSpc>
              <a:spcPts val="1400"/>
            </a:lnSpc>
            <a:defRPr sz="1000"/>
          </a:pPr>
          <a:r>
            <a:rPr lang="en-US" sz="1600" b="1" i="0" u="none" strike="noStrike" baseline="0">
              <a:solidFill>
                <a:srgbClr val="000000"/>
              </a:solidFill>
              <a:latin typeface="Arial"/>
              <a:cs typeface="Arial"/>
            </a:rPr>
            <a:t>بند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5</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4" name="Line 3">
          <a:extLst>
            <a:ext uri="{FF2B5EF4-FFF2-40B4-BE49-F238E27FC236}">
              <a16:creationId xmlns:a16="http://schemas.microsoft.com/office/drawing/2014/main" id="{00000000-0008-0000-0200-000004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5" name="Line 4">
          <a:extLst>
            <a:ext uri="{FF2B5EF4-FFF2-40B4-BE49-F238E27FC236}">
              <a16:creationId xmlns:a16="http://schemas.microsoft.com/office/drawing/2014/main" id="{00000000-0008-0000-0200-000005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6" name="AutoShape 5">
          <a:extLst>
            <a:ext uri="{FF2B5EF4-FFF2-40B4-BE49-F238E27FC236}">
              <a16:creationId xmlns:a16="http://schemas.microsoft.com/office/drawing/2014/main" id="{00000000-0008-0000-0200-000006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7" name="AutoShape 6">
          <a:extLst>
            <a:ext uri="{FF2B5EF4-FFF2-40B4-BE49-F238E27FC236}">
              <a16:creationId xmlns:a16="http://schemas.microsoft.com/office/drawing/2014/main" id="{00000000-0008-0000-0200-000007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8" name="AutoShape 7">
          <a:extLst>
            <a:ext uri="{FF2B5EF4-FFF2-40B4-BE49-F238E27FC236}">
              <a16:creationId xmlns:a16="http://schemas.microsoft.com/office/drawing/2014/main" id="{00000000-0008-0000-0200-000008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9" name="AutoShape 8">
          <a:extLst>
            <a:ext uri="{FF2B5EF4-FFF2-40B4-BE49-F238E27FC236}">
              <a16:creationId xmlns:a16="http://schemas.microsoft.com/office/drawing/2014/main" id="{00000000-0008-0000-0200-000009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5</xdr:row>
      <xdr:rowOff>0</xdr:rowOff>
    </xdr:from>
    <xdr:to>
      <xdr:col>2</xdr:col>
      <xdr:colOff>0</xdr:colOff>
      <xdr:row>5</xdr:row>
      <xdr:rowOff>0</xdr:rowOff>
    </xdr:to>
    <xdr:sp macro="" textlink="">
      <xdr:nvSpPr>
        <xdr:cNvPr id="10" name="Line 9">
          <a:extLst>
            <a:ext uri="{FF2B5EF4-FFF2-40B4-BE49-F238E27FC236}">
              <a16:creationId xmlns:a16="http://schemas.microsoft.com/office/drawing/2014/main" id="{00000000-0008-0000-0200-00000A000000}"/>
            </a:ext>
          </a:extLst>
        </xdr:cNvPr>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xdr:row>
      <xdr:rowOff>0</xdr:rowOff>
    </xdr:from>
    <xdr:to>
      <xdr:col>2</xdr:col>
      <xdr:colOff>0</xdr:colOff>
      <xdr:row>5</xdr:row>
      <xdr:rowOff>0</xdr:rowOff>
    </xdr:to>
    <xdr:sp macro="" textlink="">
      <xdr:nvSpPr>
        <xdr:cNvPr id="11" name="Line 10">
          <a:extLst>
            <a:ext uri="{FF2B5EF4-FFF2-40B4-BE49-F238E27FC236}">
              <a16:creationId xmlns:a16="http://schemas.microsoft.com/office/drawing/2014/main" id="{00000000-0008-0000-0200-00000B000000}"/>
            </a:ext>
          </a:extLst>
        </xdr:cNvPr>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xdr:row>
      <xdr:rowOff>0</xdr:rowOff>
    </xdr:from>
    <xdr:to>
      <xdr:col>2</xdr:col>
      <xdr:colOff>0</xdr:colOff>
      <xdr:row>5</xdr:row>
      <xdr:rowOff>0</xdr:rowOff>
    </xdr:to>
    <xdr:sp macro="" textlink="">
      <xdr:nvSpPr>
        <xdr:cNvPr id="12" name="Line 11">
          <a:extLst>
            <a:ext uri="{FF2B5EF4-FFF2-40B4-BE49-F238E27FC236}">
              <a16:creationId xmlns:a16="http://schemas.microsoft.com/office/drawing/2014/main" id="{00000000-0008-0000-0200-00000C000000}"/>
            </a:ext>
          </a:extLst>
        </xdr:cNvPr>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xdr:row>
      <xdr:rowOff>0</xdr:rowOff>
    </xdr:from>
    <xdr:to>
      <xdr:col>2</xdr:col>
      <xdr:colOff>0</xdr:colOff>
      <xdr:row>5</xdr:row>
      <xdr:rowOff>0</xdr:rowOff>
    </xdr:to>
    <xdr:sp macro="" textlink="">
      <xdr:nvSpPr>
        <xdr:cNvPr id="13" name="Line 12">
          <a:extLst>
            <a:ext uri="{FF2B5EF4-FFF2-40B4-BE49-F238E27FC236}">
              <a16:creationId xmlns:a16="http://schemas.microsoft.com/office/drawing/2014/main" id="{00000000-0008-0000-0200-00000D000000}"/>
            </a:ext>
          </a:extLst>
        </xdr:cNvPr>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5</xdr:row>
      <xdr:rowOff>0</xdr:rowOff>
    </xdr:from>
    <xdr:to>
      <xdr:col>2</xdr:col>
      <xdr:colOff>0</xdr:colOff>
      <xdr:row>5</xdr:row>
      <xdr:rowOff>0</xdr:rowOff>
    </xdr:to>
    <xdr:sp macro="" textlink="">
      <xdr:nvSpPr>
        <xdr:cNvPr id="14" name="AutoShape 13">
          <a:extLst>
            <a:ext uri="{FF2B5EF4-FFF2-40B4-BE49-F238E27FC236}">
              <a16:creationId xmlns:a16="http://schemas.microsoft.com/office/drawing/2014/main" id="{00000000-0008-0000-0200-00000E000000}"/>
            </a:ext>
          </a:extLst>
        </xdr:cNvPr>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5</xdr:row>
      <xdr:rowOff>0</xdr:rowOff>
    </xdr:from>
    <xdr:to>
      <xdr:col>2</xdr:col>
      <xdr:colOff>0</xdr:colOff>
      <xdr:row>5</xdr:row>
      <xdr:rowOff>0</xdr:rowOff>
    </xdr:to>
    <xdr:sp macro="" textlink="">
      <xdr:nvSpPr>
        <xdr:cNvPr id="15" name="AutoShape 14">
          <a:extLst>
            <a:ext uri="{FF2B5EF4-FFF2-40B4-BE49-F238E27FC236}">
              <a16:creationId xmlns:a16="http://schemas.microsoft.com/office/drawing/2014/main" id="{00000000-0008-0000-0200-00000F000000}"/>
            </a:ext>
          </a:extLst>
        </xdr:cNvPr>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5</xdr:row>
      <xdr:rowOff>0</xdr:rowOff>
    </xdr:from>
    <xdr:to>
      <xdr:col>2</xdr:col>
      <xdr:colOff>0</xdr:colOff>
      <xdr:row>5</xdr:row>
      <xdr:rowOff>0</xdr:rowOff>
    </xdr:to>
    <xdr:sp macro="" textlink="">
      <xdr:nvSpPr>
        <xdr:cNvPr id="16" name="AutoShape 15">
          <a:extLst>
            <a:ext uri="{FF2B5EF4-FFF2-40B4-BE49-F238E27FC236}">
              <a16:creationId xmlns:a16="http://schemas.microsoft.com/office/drawing/2014/main" id="{00000000-0008-0000-0200-000010000000}"/>
            </a:ext>
          </a:extLst>
        </xdr:cNvPr>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5</xdr:row>
      <xdr:rowOff>0</xdr:rowOff>
    </xdr:from>
    <xdr:to>
      <xdr:col>2</xdr:col>
      <xdr:colOff>0</xdr:colOff>
      <xdr:row>5</xdr:row>
      <xdr:rowOff>0</xdr:rowOff>
    </xdr:to>
    <xdr:sp macro="" textlink="">
      <xdr:nvSpPr>
        <xdr:cNvPr id="17" name="AutoShape 16">
          <a:extLst>
            <a:ext uri="{FF2B5EF4-FFF2-40B4-BE49-F238E27FC236}">
              <a16:creationId xmlns:a16="http://schemas.microsoft.com/office/drawing/2014/main" id="{00000000-0008-0000-0200-000011000000}"/>
            </a:ext>
          </a:extLst>
        </xdr:cNvPr>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91681</xdr:rowOff>
    </xdr:to>
    <xdr:sp macro="" textlink="">
      <xdr:nvSpPr>
        <xdr:cNvPr id="18" name="Rectangle 33">
          <a:extLst>
            <a:ext uri="{FF2B5EF4-FFF2-40B4-BE49-F238E27FC236}">
              <a16:creationId xmlns:a16="http://schemas.microsoft.com/office/drawing/2014/main" id="{00000000-0008-0000-0200-000012000000}"/>
            </a:ext>
          </a:extLst>
        </xdr:cNvPr>
        <xdr:cNvSpPr>
          <a:spLocks noChangeArrowheads="1"/>
        </xdr:cNvSpPr>
      </xdr:nvSpPr>
      <xdr:spPr bwMode="auto">
        <a:xfrm>
          <a:off x="17213580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4</xdr:col>
      <xdr:colOff>7387590</xdr:colOff>
      <xdr:row>1</xdr:row>
      <xdr:rowOff>24130</xdr:rowOff>
    </xdr:from>
    <xdr:to>
      <xdr:col>4</xdr:col>
      <xdr:colOff>8347951</xdr:colOff>
      <xdr:row>1</xdr:row>
      <xdr:rowOff>378206</xdr:rowOff>
    </xdr:to>
    <xdr:sp macro="" textlink="">
      <xdr:nvSpPr>
        <xdr:cNvPr id="19" name="Rectangle 37">
          <a:extLst>
            <a:ext uri="{FF2B5EF4-FFF2-40B4-BE49-F238E27FC236}">
              <a16:creationId xmlns:a16="http://schemas.microsoft.com/office/drawing/2014/main" id="{00000000-0008-0000-0200-000013000000}"/>
            </a:ext>
          </a:extLst>
        </xdr:cNvPr>
        <xdr:cNvSpPr>
          <a:spLocks noChangeArrowheads="1"/>
        </xdr:cNvSpPr>
      </xdr:nvSpPr>
      <xdr:spPr bwMode="auto">
        <a:xfrm>
          <a:off x="10765360499" y="357505"/>
          <a:ext cx="960361"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91681</xdr:rowOff>
    </xdr:to>
    <xdr:sp macro="" textlink="">
      <xdr:nvSpPr>
        <xdr:cNvPr id="20" name="Rectangle 38">
          <a:extLst>
            <a:ext uri="{FF2B5EF4-FFF2-40B4-BE49-F238E27FC236}">
              <a16:creationId xmlns:a16="http://schemas.microsoft.com/office/drawing/2014/main" id="{00000000-0008-0000-0200-000014000000}"/>
            </a:ext>
          </a:extLst>
        </xdr:cNvPr>
        <xdr:cNvSpPr>
          <a:spLocks noChangeArrowheads="1"/>
        </xdr:cNvSpPr>
      </xdr:nvSpPr>
      <xdr:spPr bwMode="auto">
        <a:xfrm>
          <a:off x="15227808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116219</xdr:rowOff>
    </xdr:to>
    <xdr:sp macro="" textlink="">
      <xdr:nvSpPr>
        <xdr:cNvPr id="21" name="Rectangle 42">
          <a:extLst>
            <a:ext uri="{FF2B5EF4-FFF2-40B4-BE49-F238E27FC236}">
              <a16:creationId xmlns:a16="http://schemas.microsoft.com/office/drawing/2014/main" id="{00000000-0008-0000-0200-000015000000}"/>
            </a:ext>
          </a:extLst>
        </xdr:cNvPr>
        <xdr:cNvSpPr>
          <a:spLocks noChangeArrowheads="1"/>
        </xdr:cNvSpPr>
      </xdr:nvSpPr>
      <xdr:spPr bwMode="auto">
        <a:xfrm>
          <a:off x="152278080" y="434340"/>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5</xdr:row>
      <xdr:rowOff>0</xdr:rowOff>
    </xdr:from>
    <xdr:to>
      <xdr:col>0</xdr:col>
      <xdr:colOff>0</xdr:colOff>
      <xdr:row>5</xdr:row>
      <xdr:rowOff>0</xdr:rowOff>
    </xdr:to>
    <xdr:sp macro="" textlink="">
      <xdr:nvSpPr>
        <xdr:cNvPr id="22" name="Line 43">
          <a:extLst>
            <a:ext uri="{FF2B5EF4-FFF2-40B4-BE49-F238E27FC236}">
              <a16:creationId xmlns:a16="http://schemas.microsoft.com/office/drawing/2014/main" id="{00000000-0008-0000-0200-000016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3" name="Line 44">
          <a:extLst>
            <a:ext uri="{FF2B5EF4-FFF2-40B4-BE49-F238E27FC236}">
              <a16:creationId xmlns:a16="http://schemas.microsoft.com/office/drawing/2014/main" id="{00000000-0008-0000-0200-000017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4" name="Line 45">
          <a:extLst>
            <a:ext uri="{FF2B5EF4-FFF2-40B4-BE49-F238E27FC236}">
              <a16:creationId xmlns:a16="http://schemas.microsoft.com/office/drawing/2014/main" id="{00000000-0008-0000-0200-000018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5" name="Line 46">
          <a:extLst>
            <a:ext uri="{FF2B5EF4-FFF2-40B4-BE49-F238E27FC236}">
              <a16:creationId xmlns:a16="http://schemas.microsoft.com/office/drawing/2014/main" id="{00000000-0008-0000-0200-000019000000}"/>
            </a:ext>
          </a:extLst>
        </xdr:cNvPr>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 name="AutoShape 47">
          <a:extLst>
            <a:ext uri="{FF2B5EF4-FFF2-40B4-BE49-F238E27FC236}">
              <a16:creationId xmlns:a16="http://schemas.microsoft.com/office/drawing/2014/main" id="{00000000-0008-0000-0200-00001A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7" name="AutoShape 48">
          <a:extLst>
            <a:ext uri="{FF2B5EF4-FFF2-40B4-BE49-F238E27FC236}">
              <a16:creationId xmlns:a16="http://schemas.microsoft.com/office/drawing/2014/main" id="{00000000-0008-0000-0200-00001B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8" name="AutoShape 49">
          <a:extLst>
            <a:ext uri="{FF2B5EF4-FFF2-40B4-BE49-F238E27FC236}">
              <a16:creationId xmlns:a16="http://schemas.microsoft.com/office/drawing/2014/main" id="{00000000-0008-0000-0200-00001C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9" name="AutoShape 50">
          <a:extLst>
            <a:ext uri="{FF2B5EF4-FFF2-40B4-BE49-F238E27FC236}">
              <a16:creationId xmlns:a16="http://schemas.microsoft.com/office/drawing/2014/main" id="{00000000-0008-0000-0200-00001D000000}"/>
            </a:ext>
          </a:extLst>
        </xdr:cNvPr>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142875</xdr:rowOff>
    </xdr:to>
    <xdr:sp macro="" textlink="">
      <xdr:nvSpPr>
        <xdr:cNvPr id="30" name="Rectangle 51">
          <a:extLst>
            <a:ext uri="{FF2B5EF4-FFF2-40B4-BE49-F238E27FC236}">
              <a16:creationId xmlns:a16="http://schemas.microsoft.com/office/drawing/2014/main" id="{00000000-0008-0000-0200-00001E000000}"/>
            </a:ext>
          </a:extLst>
        </xdr:cNvPr>
        <xdr:cNvSpPr>
          <a:spLocks noChangeArrowheads="1"/>
        </xdr:cNvSpPr>
      </xdr:nvSpPr>
      <xdr:spPr bwMode="auto">
        <a:xfrm>
          <a:off x="172135800" y="43434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1</xdr:row>
      <xdr:rowOff>76200</xdr:rowOff>
    </xdr:to>
    <xdr:sp macro="" textlink="">
      <xdr:nvSpPr>
        <xdr:cNvPr id="31" name="Rectangle 52">
          <a:extLst>
            <a:ext uri="{FF2B5EF4-FFF2-40B4-BE49-F238E27FC236}">
              <a16:creationId xmlns:a16="http://schemas.microsoft.com/office/drawing/2014/main" id="{00000000-0008-0000-0200-00001F000000}"/>
            </a:ext>
          </a:extLst>
        </xdr:cNvPr>
        <xdr:cNvSpPr>
          <a:spLocks noChangeArrowheads="1"/>
        </xdr:cNvSpPr>
      </xdr:nvSpPr>
      <xdr:spPr bwMode="auto">
        <a:xfrm>
          <a:off x="172135800" y="142875"/>
          <a:ext cx="0" cy="36766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lnSpc>
              <a:spcPts val="1400"/>
            </a:lnSpc>
            <a:defRPr sz="1000"/>
          </a:pPr>
          <a:r>
            <a:rPr lang="en-US" sz="1600" b="1" i="0" u="none" strike="noStrike" baseline="0">
              <a:solidFill>
                <a:srgbClr val="000000"/>
              </a:solidFill>
              <a:latin typeface="Arial"/>
              <a:cs typeface="Arial"/>
            </a:rPr>
            <a:t>بند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5</xdr:row>
      <xdr:rowOff>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3" name="Line 2">
          <a:extLst>
            <a:ext uri="{FF2B5EF4-FFF2-40B4-BE49-F238E27FC236}">
              <a16:creationId xmlns:a16="http://schemas.microsoft.com/office/drawing/2014/main" id="{00000000-0008-0000-0300-000003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4" name="Line 3">
          <a:extLst>
            <a:ext uri="{FF2B5EF4-FFF2-40B4-BE49-F238E27FC236}">
              <a16:creationId xmlns:a16="http://schemas.microsoft.com/office/drawing/2014/main" id="{00000000-0008-0000-0300-000004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5" name="Line 4">
          <a:extLst>
            <a:ext uri="{FF2B5EF4-FFF2-40B4-BE49-F238E27FC236}">
              <a16:creationId xmlns:a16="http://schemas.microsoft.com/office/drawing/2014/main" id="{00000000-0008-0000-0300-000005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6" name="AutoShape 5">
          <a:extLst>
            <a:ext uri="{FF2B5EF4-FFF2-40B4-BE49-F238E27FC236}">
              <a16:creationId xmlns:a16="http://schemas.microsoft.com/office/drawing/2014/main" id="{00000000-0008-0000-0300-000006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7" name="AutoShape 6">
          <a:extLst>
            <a:ext uri="{FF2B5EF4-FFF2-40B4-BE49-F238E27FC236}">
              <a16:creationId xmlns:a16="http://schemas.microsoft.com/office/drawing/2014/main" id="{00000000-0008-0000-0300-000007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8" name="AutoShape 7">
          <a:extLst>
            <a:ext uri="{FF2B5EF4-FFF2-40B4-BE49-F238E27FC236}">
              <a16:creationId xmlns:a16="http://schemas.microsoft.com/office/drawing/2014/main" id="{00000000-0008-0000-0300-000008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9" name="AutoShape 8">
          <a:extLst>
            <a:ext uri="{FF2B5EF4-FFF2-40B4-BE49-F238E27FC236}">
              <a16:creationId xmlns:a16="http://schemas.microsoft.com/office/drawing/2014/main" id="{00000000-0008-0000-0300-000009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0" name="Line 9">
          <a:extLst>
            <a:ext uri="{FF2B5EF4-FFF2-40B4-BE49-F238E27FC236}">
              <a16:creationId xmlns:a16="http://schemas.microsoft.com/office/drawing/2014/main" id="{00000000-0008-0000-0300-00000A000000}"/>
            </a:ext>
          </a:extLst>
        </xdr:cNvPr>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1" name="Line 10">
          <a:extLst>
            <a:ext uri="{FF2B5EF4-FFF2-40B4-BE49-F238E27FC236}">
              <a16:creationId xmlns:a16="http://schemas.microsoft.com/office/drawing/2014/main" id="{00000000-0008-0000-0300-00000B000000}"/>
            </a:ext>
          </a:extLst>
        </xdr:cNvPr>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2" name="Line 11">
          <a:extLst>
            <a:ext uri="{FF2B5EF4-FFF2-40B4-BE49-F238E27FC236}">
              <a16:creationId xmlns:a16="http://schemas.microsoft.com/office/drawing/2014/main" id="{00000000-0008-0000-0300-00000C000000}"/>
            </a:ext>
          </a:extLst>
        </xdr:cNvPr>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3" name="Line 12">
          <a:extLst>
            <a:ext uri="{FF2B5EF4-FFF2-40B4-BE49-F238E27FC236}">
              <a16:creationId xmlns:a16="http://schemas.microsoft.com/office/drawing/2014/main" id="{00000000-0008-0000-0300-00000D000000}"/>
            </a:ext>
          </a:extLst>
        </xdr:cNvPr>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4" name="AutoShape 13">
          <a:extLst>
            <a:ext uri="{FF2B5EF4-FFF2-40B4-BE49-F238E27FC236}">
              <a16:creationId xmlns:a16="http://schemas.microsoft.com/office/drawing/2014/main" id="{00000000-0008-0000-0300-00000E000000}"/>
            </a:ext>
          </a:extLst>
        </xdr:cNvPr>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5" name="AutoShape 14">
          <a:extLst>
            <a:ext uri="{FF2B5EF4-FFF2-40B4-BE49-F238E27FC236}">
              <a16:creationId xmlns:a16="http://schemas.microsoft.com/office/drawing/2014/main" id="{00000000-0008-0000-0300-00000F000000}"/>
            </a:ext>
          </a:extLst>
        </xdr:cNvPr>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6" name="AutoShape 15">
          <a:extLst>
            <a:ext uri="{FF2B5EF4-FFF2-40B4-BE49-F238E27FC236}">
              <a16:creationId xmlns:a16="http://schemas.microsoft.com/office/drawing/2014/main" id="{00000000-0008-0000-0300-000010000000}"/>
            </a:ext>
          </a:extLst>
        </xdr:cNvPr>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7" name="AutoShape 16">
          <a:extLst>
            <a:ext uri="{FF2B5EF4-FFF2-40B4-BE49-F238E27FC236}">
              <a16:creationId xmlns:a16="http://schemas.microsoft.com/office/drawing/2014/main" id="{00000000-0008-0000-0300-000011000000}"/>
            </a:ext>
          </a:extLst>
        </xdr:cNvPr>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91681</xdr:rowOff>
    </xdr:to>
    <xdr:sp macro="" textlink="">
      <xdr:nvSpPr>
        <xdr:cNvPr id="18" name="Rectangle 33">
          <a:extLst>
            <a:ext uri="{FF2B5EF4-FFF2-40B4-BE49-F238E27FC236}">
              <a16:creationId xmlns:a16="http://schemas.microsoft.com/office/drawing/2014/main" id="{00000000-0008-0000-0300-000012000000}"/>
            </a:ext>
          </a:extLst>
        </xdr:cNvPr>
        <xdr:cNvSpPr>
          <a:spLocks noChangeArrowheads="1"/>
        </xdr:cNvSpPr>
      </xdr:nvSpPr>
      <xdr:spPr bwMode="auto">
        <a:xfrm>
          <a:off x="17205960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4</xdr:col>
      <xdr:colOff>5975985</xdr:colOff>
      <xdr:row>1</xdr:row>
      <xdr:rowOff>86360</xdr:rowOff>
    </xdr:from>
    <xdr:to>
      <xdr:col>4</xdr:col>
      <xdr:colOff>6936346</xdr:colOff>
      <xdr:row>1</xdr:row>
      <xdr:rowOff>440436</xdr:rowOff>
    </xdr:to>
    <xdr:sp macro="" textlink="">
      <xdr:nvSpPr>
        <xdr:cNvPr id="19" name="Rectangle 37">
          <a:extLst>
            <a:ext uri="{FF2B5EF4-FFF2-40B4-BE49-F238E27FC236}">
              <a16:creationId xmlns:a16="http://schemas.microsoft.com/office/drawing/2014/main" id="{00000000-0008-0000-0300-000013000000}"/>
            </a:ext>
          </a:extLst>
        </xdr:cNvPr>
        <xdr:cNvSpPr>
          <a:spLocks noChangeArrowheads="1"/>
        </xdr:cNvSpPr>
      </xdr:nvSpPr>
      <xdr:spPr bwMode="auto">
        <a:xfrm>
          <a:off x="157388954" y="520700"/>
          <a:ext cx="960361"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91681</xdr:rowOff>
    </xdr:to>
    <xdr:sp macro="" textlink="">
      <xdr:nvSpPr>
        <xdr:cNvPr id="20" name="Rectangle 38">
          <a:extLst>
            <a:ext uri="{FF2B5EF4-FFF2-40B4-BE49-F238E27FC236}">
              <a16:creationId xmlns:a16="http://schemas.microsoft.com/office/drawing/2014/main" id="{00000000-0008-0000-0300-000014000000}"/>
            </a:ext>
          </a:extLst>
        </xdr:cNvPr>
        <xdr:cNvSpPr>
          <a:spLocks noChangeArrowheads="1"/>
        </xdr:cNvSpPr>
      </xdr:nvSpPr>
      <xdr:spPr bwMode="auto">
        <a:xfrm>
          <a:off x="15727680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116219</xdr:rowOff>
    </xdr:to>
    <xdr:sp macro="" textlink="">
      <xdr:nvSpPr>
        <xdr:cNvPr id="21" name="Rectangle 42">
          <a:extLst>
            <a:ext uri="{FF2B5EF4-FFF2-40B4-BE49-F238E27FC236}">
              <a16:creationId xmlns:a16="http://schemas.microsoft.com/office/drawing/2014/main" id="{00000000-0008-0000-0300-000015000000}"/>
            </a:ext>
          </a:extLst>
        </xdr:cNvPr>
        <xdr:cNvSpPr>
          <a:spLocks noChangeArrowheads="1"/>
        </xdr:cNvSpPr>
      </xdr:nvSpPr>
      <xdr:spPr bwMode="auto">
        <a:xfrm>
          <a:off x="157276800" y="434340"/>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5</xdr:row>
      <xdr:rowOff>0</xdr:rowOff>
    </xdr:from>
    <xdr:to>
      <xdr:col>0</xdr:col>
      <xdr:colOff>0</xdr:colOff>
      <xdr:row>5</xdr:row>
      <xdr:rowOff>0</xdr:rowOff>
    </xdr:to>
    <xdr:sp macro="" textlink="">
      <xdr:nvSpPr>
        <xdr:cNvPr id="22" name="Line 43">
          <a:extLst>
            <a:ext uri="{FF2B5EF4-FFF2-40B4-BE49-F238E27FC236}">
              <a16:creationId xmlns:a16="http://schemas.microsoft.com/office/drawing/2014/main" id="{00000000-0008-0000-0300-000016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3" name="Line 44">
          <a:extLst>
            <a:ext uri="{FF2B5EF4-FFF2-40B4-BE49-F238E27FC236}">
              <a16:creationId xmlns:a16="http://schemas.microsoft.com/office/drawing/2014/main" id="{00000000-0008-0000-0300-000017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4" name="Line 45">
          <a:extLst>
            <a:ext uri="{FF2B5EF4-FFF2-40B4-BE49-F238E27FC236}">
              <a16:creationId xmlns:a16="http://schemas.microsoft.com/office/drawing/2014/main" id="{00000000-0008-0000-0300-000018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5" name="Line 46">
          <a:extLst>
            <a:ext uri="{FF2B5EF4-FFF2-40B4-BE49-F238E27FC236}">
              <a16:creationId xmlns:a16="http://schemas.microsoft.com/office/drawing/2014/main" id="{00000000-0008-0000-0300-000019000000}"/>
            </a:ext>
          </a:extLst>
        </xdr:cNvPr>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 name="AutoShape 47">
          <a:extLst>
            <a:ext uri="{FF2B5EF4-FFF2-40B4-BE49-F238E27FC236}">
              <a16:creationId xmlns:a16="http://schemas.microsoft.com/office/drawing/2014/main" id="{00000000-0008-0000-0300-00001A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7" name="AutoShape 48">
          <a:extLst>
            <a:ext uri="{FF2B5EF4-FFF2-40B4-BE49-F238E27FC236}">
              <a16:creationId xmlns:a16="http://schemas.microsoft.com/office/drawing/2014/main" id="{00000000-0008-0000-0300-00001B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8" name="AutoShape 49">
          <a:extLst>
            <a:ext uri="{FF2B5EF4-FFF2-40B4-BE49-F238E27FC236}">
              <a16:creationId xmlns:a16="http://schemas.microsoft.com/office/drawing/2014/main" id="{00000000-0008-0000-0300-00001C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9" name="AutoShape 50">
          <a:extLst>
            <a:ext uri="{FF2B5EF4-FFF2-40B4-BE49-F238E27FC236}">
              <a16:creationId xmlns:a16="http://schemas.microsoft.com/office/drawing/2014/main" id="{00000000-0008-0000-0300-00001D000000}"/>
            </a:ext>
          </a:extLst>
        </xdr:cNvPr>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142875</xdr:rowOff>
    </xdr:to>
    <xdr:sp macro="" textlink="">
      <xdr:nvSpPr>
        <xdr:cNvPr id="30" name="Rectangle 51">
          <a:extLst>
            <a:ext uri="{FF2B5EF4-FFF2-40B4-BE49-F238E27FC236}">
              <a16:creationId xmlns:a16="http://schemas.microsoft.com/office/drawing/2014/main" id="{00000000-0008-0000-0300-00001E000000}"/>
            </a:ext>
          </a:extLst>
        </xdr:cNvPr>
        <xdr:cNvSpPr>
          <a:spLocks noChangeArrowheads="1"/>
        </xdr:cNvSpPr>
      </xdr:nvSpPr>
      <xdr:spPr bwMode="auto">
        <a:xfrm>
          <a:off x="172059600" y="43434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1</xdr:row>
      <xdr:rowOff>76200</xdr:rowOff>
    </xdr:to>
    <xdr:sp macro="" textlink="">
      <xdr:nvSpPr>
        <xdr:cNvPr id="31" name="Rectangle 52">
          <a:extLst>
            <a:ext uri="{FF2B5EF4-FFF2-40B4-BE49-F238E27FC236}">
              <a16:creationId xmlns:a16="http://schemas.microsoft.com/office/drawing/2014/main" id="{00000000-0008-0000-0300-00001F000000}"/>
            </a:ext>
          </a:extLst>
        </xdr:cNvPr>
        <xdr:cNvSpPr>
          <a:spLocks noChangeArrowheads="1"/>
        </xdr:cNvSpPr>
      </xdr:nvSpPr>
      <xdr:spPr bwMode="auto">
        <a:xfrm>
          <a:off x="172059600" y="142875"/>
          <a:ext cx="0" cy="36766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بند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9</xdr:row>
      <xdr:rowOff>0</xdr:rowOff>
    </xdr:from>
    <xdr:to>
      <xdr:col>4</xdr:col>
      <xdr:colOff>0</xdr:colOff>
      <xdr:row>9</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0</xdr:rowOff>
    </xdr:from>
    <xdr:to>
      <xdr:col>4</xdr:col>
      <xdr:colOff>0</xdr:colOff>
      <xdr:row>9</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0</xdr:rowOff>
    </xdr:from>
    <xdr:to>
      <xdr:col>4</xdr:col>
      <xdr:colOff>0</xdr:colOff>
      <xdr:row>9</xdr:row>
      <xdr:rowOff>0</xdr:rowOff>
    </xdr:to>
    <xdr:sp macro="" textlink="">
      <xdr:nvSpPr>
        <xdr:cNvPr id="4" name="Line 3">
          <a:extLst>
            <a:ext uri="{FF2B5EF4-FFF2-40B4-BE49-F238E27FC236}">
              <a16:creationId xmlns:a16="http://schemas.microsoft.com/office/drawing/2014/main" id="{00000000-0008-0000-0400-000004000000}"/>
            </a:ext>
          </a:extLst>
        </xdr:cNvPr>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0</xdr:rowOff>
    </xdr:from>
    <xdr:to>
      <xdr:col>4</xdr:col>
      <xdr:colOff>0</xdr:colOff>
      <xdr:row>9</xdr:row>
      <xdr:rowOff>0</xdr:rowOff>
    </xdr:to>
    <xdr:sp macro="" textlink="">
      <xdr:nvSpPr>
        <xdr:cNvPr id="5" name="Line 4">
          <a:extLst>
            <a:ext uri="{FF2B5EF4-FFF2-40B4-BE49-F238E27FC236}">
              <a16:creationId xmlns:a16="http://schemas.microsoft.com/office/drawing/2014/main" id="{00000000-0008-0000-0400-000005000000}"/>
            </a:ext>
          </a:extLst>
        </xdr:cNvPr>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0</xdr:rowOff>
    </xdr:from>
    <xdr:to>
      <xdr:col>4</xdr:col>
      <xdr:colOff>0</xdr:colOff>
      <xdr:row>9</xdr:row>
      <xdr:rowOff>0</xdr:rowOff>
    </xdr:to>
    <xdr:sp macro="" textlink="">
      <xdr:nvSpPr>
        <xdr:cNvPr id="6" name="AutoShape 5">
          <a:extLst>
            <a:ext uri="{FF2B5EF4-FFF2-40B4-BE49-F238E27FC236}">
              <a16:creationId xmlns:a16="http://schemas.microsoft.com/office/drawing/2014/main" id="{00000000-0008-0000-0400-000006000000}"/>
            </a:ext>
          </a:extLst>
        </xdr:cNvPr>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4</xdr:col>
      <xdr:colOff>0</xdr:colOff>
      <xdr:row>9</xdr:row>
      <xdr:rowOff>0</xdr:rowOff>
    </xdr:from>
    <xdr:to>
      <xdr:col>4</xdr:col>
      <xdr:colOff>0</xdr:colOff>
      <xdr:row>9</xdr:row>
      <xdr:rowOff>0</xdr:rowOff>
    </xdr:to>
    <xdr:sp macro="" textlink="">
      <xdr:nvSpPr>
        <xdr:cNvPr id="7" name="AutoShape 6">
          <a:extLst>
            <a:ext uri="{FF2B5EF4-FFF2-40B4-BE49-F238E27FC236}">
              <a16:creationId xmlns:a16="http://schemas.microsoft.com/office/drawing/2014/main" id="{00000000-0008-0000-0400-000007000000}"/>
            </a:ext>
          </a:extLst>
        </xdr:cNvPr>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4</xdr:col>
      <xdr:colOff>0</xdr:colOff>
      <xdr:row>9</xdr:row>
      <xdr:rowOff>0</xdr:rowOff>
    </xdr:from>
    <xdr:to>
      <xdr:col>4</xdr:col>
      <xdr:colOff>0</xdr:colOff>
      <xdr:row>9</xdr:row>
      <xdr:rowOff>0</xdr:rowOff>
    </xdr:to>
    <xdr:sp macro="" textlink="">
      <xdr:nvSpPr>
        <xdr:cNvPr id="8" name="AutoShape 7">
          <a:extLst>
            <a:ext uri="{FF2B5EF4-FFF2-40B4-BE49-F238E27FC236}">
              <a16:creationId xmlns:a16="http://schemas.microsoft.com/office/drawing/2014/main" id="{00000000-0008-0000-0400-000008000000}"/>
            </a:ext>
          </a:extLst>
        </xdr:cNvPr>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4</xdr:col>
      <xdr:colOff>0</xdr:colOff>
      <xdr:row>9</xdr:row>
      <xdr:rowOff>0</xdr:rowOff>
    </xdr:from>
    <xdr:to>
      <xdr:col>4</xdr:col>
      <xdr:colOff>0</xdr:colOff>
      <xdr:row>9</xdr:row>
      <xdr:rowOff>0</xdr:rowOff>
    </xdr:to>
    <xdr:sp macro="" textlink="">
      <xdr:nvSpPr>
        <xdr:cNvPr id="9" name="AutoShape 8">
          <a:extLst>
            <a:ext uri="{FF2B5EF4-FFF2-40B4-BE49-F238E27FC236}">
              <a16:creationId xmlns:a16="http://schemas.microsoft.com/office/drawing/2014/main" id="{00000000-0008-0000-0400-000009000000}"/>
            </a:ext>
          </a:extLst>
        </xdr:cNvPr>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0</xdr:row>
      <xdr:rowOff>220980</xdr:rowOff>
    </xdr:from>
    <xdr:to>
      <xdr:col>2</xdr:col>
      <xdr:colOff>0</xdr:colOff>
      <xdr:row>2</xdr:row>
      <xdr:rowOff>30480</xdr:rowOff>
    </xdr:to>
    <xdr:pic>
      <xdr:nvPicPr>
        <xdr:cNvPr id="10" name="Picture 9">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116000" y="220980"/>
          <a:ext cx="0" cy="7239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8</xdr:row>
      <xdr:rowOff>0</xdr:rowOff>
    </xdr:from>
    <xdr:to>
      <xdr:col>4</xdr:col>
      <xdr:colOff>0</xdr:colOff>
      <xdr:row>8</xdr:row>
      <xdr:rowOff>0</xdr:rowOff>
    </xdr:to>
    <xdr:sp macro="" textlink="">
      <xdr:nvSpPr>
        <xdr:cNvPr id="2" name="Line 1">
          <a:extLst>
            <a:ext uri="{FF2B5EF4-FFF2-40B4-BE49-F238E27FC236}">
              <a16:creationId xmlns:a16="http://schemas.microsoft.com/office/drawing/2014/main" id="{00000000-0008-0000-0500-000002000000}"/>
            </a:ext>
          </a:extLst>
        </xdr:cNvPr>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8</xdr:row>
      <xdr:rowOff>0</xdr:rowOff>
    </xdr:from>
    <xdr:to>
      <xdr:col>4</xdr:col>
      <xdr:colOff>0</xdr:colOff>
      <xdr:row>8</xdr:row>
      <xdr:rowOff>0</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8</xdr:row>
      <xdr:rowOff>0</xdr:rowOff>
    </xdr:from>
    <xdr:to>
      <xdr:col>4</xdr:col>
      <xdr:colOff>0</xdr:colOff>
      <xdr:row>8</xdr:row>
      <xdr:rowOff>0</xdr:rowOff>
    </xdr:to>
    <xdr:sp macro="" textlink="">
      <xdr:nvSpPr>
        <xdr:cNvPr id="4" name="Line 3">
          <a:extLst>
            <a:ext uri="{FF2B5EF4-FFF2-40B4-BE49-F238E27FC236}">
              <a16:creationId xmlns:a16="http://schemas.microsoft.com/office/drawing/2014/main" id="{00000000-0008-0000-0500-000004000000}"/>
            </a:ext>
          </a:extLst>
        </xdr:cNvPr>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8</xdr:row>
      <xdr:rowOff>0</xdr:rowOff>
    </xdr:from>
    <xdr:to>
      <xdr:col>4</xdr:col>
      <xdr:colOff>0</xdr:colOff>
      <xdr:row>8</xdr:row>
      <xdr:rowOff>0</xdr:rowOff>
    </xdr:to>
    <xdr:sp macro="" textlink="">
      <xdr:nvSpPr>
        <xdr:cNvPr id="5" name="Line 4">
          <a:extLst>
            <a:ext uri="{FF2B5EF4-FFF2-40B4-BE49-F238E27FC236}">
              <a16:creationId xmlns:a16="http://schemas.microsoft.com/office/drawing/2014/main" id="{00000000-0008-0000-0500-000005000000}"/>
            </a:ext>
          </a:extLst>
        </xdr:cNvPr>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8</xdr:row>
      <xdr:rowOff>0</xdr:rowOff>
    </xdr:from>
    <xdr:to>
      <xdr:col>4</xdr:col>
      <xdr:colOff>0</xdr:colOff>
      <xdr:row>8</xdr:row>
      <xdr:rowOff>0</xdr:rowOff>
    </xdr:to>
    <xdr:sp macro="" textlink="">
      <xdr:nvSpPr>
        <xdr:cNvPr id="6" name="AutoShape 5">
          <a:extLst>
            <a:ext uri="{FF2B5EF4-FFF2-40B4-BE49-F238E27FC236}">
              <a16:creationId xmlns:a16="http://schemas.microsoft.com/office/drawing/2014/main" id="{00000000-0008-0000-0500-000006000000}"/>
            </a:ext>
          </a:extLst>
        </xdr:cNvPr>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4</xdr:col>
      <xdr:colOff>0</xdr:colOff>
      <xdr:row>8</xdr:row>
      <xdr:rowOff>0</xdr:rowOff>
    </xdr:from>
    <xdr:to>
      <xdr:col>4</xdr:col>
      <xdr:colOff>0</xdr:colOff>
      <xdr:row>8</xdr:row>
      <xdr:rowOff>0</xdr:rowOff>
    </xdr:to>
    <xdr:sp macro="" textlink="">
      <xdr:nvSpPr>
        <xdr:cNvPr id="7" name="AutoShape 6">
          <a:extLst>
            <a:ext uri="{FF2B5EF4-FFF2-40B4-BE49-F238E27FC236}">
              <a16:creationId xmlns:a16="http://schemas.microsoft.com/office/drawing/2014/main" id="{00000000-0008-0000-0500-000007000000}"/>
            </a:ext>
          </a:extLst>
        </xdr:cNvPr>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4</xdr:col>
      <xdr:colOff>0</xdr:colOff>
      <xdr:row>8</xdr:row>
      <xdr:rowOff>0</xdr:rowOff>
    </xdr:from>
    <xdr:to>
      <xdr:col>4</xdr:col>
      <xdr:colOff>0</xdr:colOff>
      <xdr:row>8</xdr:row>
      <xdr:rowOff>0</xdr:rowOff>
    </xdr:to>
    <xdr:sp macro="" textlink="">
      <xdr:nvSpPr>
        <xdr:cNvPr id="8" name="AutoShape 7">
          <a:extLst>
            <a:ext uri="{FF2B5EF4-FFF2-40B4-BE49-F238E27FC236}">
              <a16:creationId xmlns:a16="http://schemas.microsoft.com/office/drawing/2014/main" id="{00000000-0008-0000-0500-000008000000}"/>
            </a:ext>
          </a:extLst>
        </xdr:cNvPr>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4</xdr:col>
      <xdr:colOff>0</xdr:colOff>
      <xdr:row>8</xdr:row>
      <xdr:rowOff>0</xdr:rowOff>
    </xdr:from>
    <xdr:to>
      <xdr:col>4</xdr:col>
      <xdr:colOff>0</xdr:colOff>
      <xdr:row>8</xdr:row>
      <xdr:rowOff>0</xdr:rowOff>
    </xdr:to>
    <xdr:sp macro="" textlink="">
      <xdr:nvSpPr>
        <xdr:cNvPr id="9" name="AutoShape 8">
          <a:extLst>
            <a:ext uri="{FF2B5EF4-FFF2-40B4-BE49-F238E27FC236}">
              <a16:creationId xmlns:a16="http://schemas.microsoft.com/office/drawing/2014/main" id="{00000000-0008-0000-0500-000009000000}"/>
            </a:ext>
          </a:extLst>
        </xdr:cNvPr>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2</xdr:col>
      <xdr:colOff>0</xdr:colOff>
      <xdr:row>0</xdr:row>
      <xdr:rowOff>0</xdr:rowOff>
    </xdr:from>
    <xdr:to>
      <xdr:col>2</xdr:col>
      <xdr:colOff>0</xdr:colOff>
      <xdr:row>1</xdr:row>
      <xdr:rowOff>30480</xdr:rowOff>
    </xdr:to>
    <xdr:pic>
      <xdr:nvPicPr>
        <xdr:cNvPr id="12" name="Picture 9">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59940" y="220980"/>
          <a:ext cx="0" cy="640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waleed%20job\2002-2003\&#1588;&#1585;&#1603;&#1575;&#1578;%2097\&#1605;&#1610;&#1586;&#1575;&#1606;&#1610;&#1575;&#1578;%2097%202002%20&#1575;&#1604;&#1605;&#1593;&#1583;&#1604;&#1577;\&#1605;&#1610;&#1586;&#1575;&#1606;&#1610;&#1575;&#1575;&#1578;%2097%20&#1576;&#1593;&#1583;%20&#1575;&#1604;&#1573;&#1583;&#1582;&#1575;&#1604;2002\&#1605;&#1610;&#1586;&#1575;&#1606;&#1610;&#1575;&#1578;%2097%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1575;&#1604;&#1589;&#1608;&#1585;&#1577;204\&#1575;&#1604;&#1605;&#1580;&#1604;&#1583;%20&#1575;&#1604;&#1575;&#1581;&#1589;&#1575;&#1574;&#1610;%20&#1604;&#1604;&#1605;&#1591;&#1575;&#1576;&#1593;%20&#1575;&#1604;&#1575;&#1605;&#1610;&#1585;&#1610;&#1577;\&#1575;&#1604;&#1578;&#1581;&#1604;&#1610;&#1604;%20-%20&#1575;&#1604;&#1585;&#1587;&#1608;&#1605;&#1575;&#1578;%20&#1575;&#1604;&#1576;&#1610;&#1575;&#1606;&#1610;&#1577;\&#1585;&#1587;&#1605;%20&#1576;&#1578;&#1585;&#1608;&#16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ميزانيات الوحدات "/>
      <sheetName val="الغلاف والفواصل"/>
      <sheetName val="الاصول  المجمعة"/>
      <sheetName val="الخصوم المجمعة"/>
      <sheetName val="مستوى القطاعات"/>
      <sheetName val="11- الاصول الثابتة"/>
      <sheetName val="12- مشروعات تحت التنفيذ"/>
      <sheetName val="الاصول شبه الثابنه 14و15"/>
      <sheetName val="18-الصندوق والبنوك"/>
      <sheetName val="21-رأس المال"/>
      <sheetName val="22-الاحتياطيات"/>
      <sheetName val="23-المخصصات"/>
      <sheetName val="24-القروض طويلة الاجل"/>
      <sheetName val="صافى حقوق الملكية"/>
      <sheetName val="صافى المال العامل"/>
      <sheetName val="المال المستثمر"/>
      <sheetName val="القيمة المضافة المجمعة"/>
      <sheetName val="القيمة المضافة للقطاعات"/>
      <sheetName val="مؤشرات السيولة"/>
      <sheetName val="مؤشرات الهيكل التمويلى"/>
      <sheetName val="كفاية الانتاج و الاجور"/>
      <sheetName val="تحليل الإحتياطيات"/>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رسم البيانى"/>
    </sheetNames>
    <sheetDataSet>
      <sheetData sheetId="0" refreshError="1"/>
    </sheetDataSet>
  </externalBook>
</externalLink>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0"/>
  <sheetViews>
    <sheetView rightToLeft="1" view="pageBreakPreview" zoomScaleNormal="60" zoomScaleSheetLayoutView="100" workbookViewId="0">
      <pane xSplit="1" ySplit="6" topLeftCell="B7" activePane="bottomRight" state="frozen"/>
      <selection activeCell="H9" sqref="H9:H11"/>
      <selection pane="topRight" activeCell="H9" sqref="H9:H11"/>
      <selection pane="bottomLeft" activeCell="H9" sqref="H9:H11"/>
      <selection pane="bottomRight" activeCell="D29" sqref="D29:E29"/>
    </sheetView>
  </sheetViews>
  <sheetFormatPr defaultColWidth="9.140625" defaultRowHeight="15.75" x14ac:dyDescent="0.2"/>
  <cols>
    <col min="1" max="1" width="45.85546875" style="108" customWidth="1"/>
    <col min="2" max="3" width="18.7109375" style="114" customWidth="1"/>
    <col min="4" max="4" width="18.7109375" style="115" customWidth="1"/>
    <col min="5" max="5" width="18.7109375" style="114" customWidth="1"/>
    <col min="6" max="6" width="13" style="108" bestFit="1" customWidth="1"/>
    <col min="7" max="7" width="17.42578125" style="108" bestFit="1" customWidth="1"/>
    <col min="8" max="13" width="9.7109375" style="108" customWidth="1"/>
    <col min="14" max="248" width="9.140625" style="108"/>
    <col min="249" max="249" width="36.7109375" style="108" customWidth="1"/>
    <col min="250" max="260" width="14.7109375" style="108" customWidth="1"/>
    <col min="261" max="261" width="90.28515625" style="108" customWidth="1"/>
    <col min="262" max="262" width="13" style="108" bestFit="1" customWidth="1"/>
    <col min="263" max="263" width="17.42578125" style="108" bestFit="1" customWidth="1"/>
    <col min="264" max="269" width="9.7109375" style="108" customWidth="1"/>
    <col min="270" max="504" width="9.140625" style="108"/>
    <col min="505" max="505" width="36.7109375" style="108" customWidth="1"/>
    <col min="506" max="516" width="14.7109375" style="108" customWidth="1"/>
    <col min="517" max="517" width="90.28515625" style="108" customWidth="1"/>
    <col min="518" max="518" width="13" style="108" bestFit="1" customWidth="1"/>
    <col min="519" max="519" width="17.42578125" style="108" bestFit="1" customWidth="1"/>
    <col min="520" max="525" width="9.7109375" style="108" customWidth="1"/>
    <col min="526" max="760" width="9.140625" style="108"/>
    <col min="761" max="761" width="36.7109375" style="108" customWidth="1"/>
    <col min="762" max="772" width="14.7109375" style="108" customWidth="1"/>
    <col min="773" max="773" width="90.28515625" style="108" customWidth="1"/>
    <col min="774" max="774" width="13" style="108" bestFit="1" customWidth="1"/>
    <col min="775" max="775" width="17.42578125" style="108" bestFit="1" customWidth="1"/>
    <col min="776" max="781" width="9.7109375" style="108" customWidth="1"/>
    <col min="782" max="1016" width="9.140625" style="108"/>
    <col min="1017" max="1017" width="36.7109375" style="108" customWidth="1"/>
    <col min="1018" max="1028" width="14.7109375" style="108" customWidth="1"/>
    <col min="1029" max="1029" width="90.28515625" style="108" customWidth="1"/>
    <col min="1030" max="1030" width="13" style="108" bestFit="1" customWidth="1"/>
    <col min="1031" max="1031" width="17.42578125" style="108" bestFit="1" customWidth="1"/>
    <col min="1032" max="1037" width="9.7109375" style="108" customWidth="1"/>
    <col min="1038" max="1272" width="9.140625" style="108"/>
    <col min="1273" max="1273" width="36.7109375" style="108" customWidth="1"/>
    <col min="1274" max="1284" width="14.7109375" style="108" customWidth="1"/>
    <col min="1285" max="1285" width="90.28515625" style="108" customWidth="1"/>
    <col min="1286" max="1286" width="13" style="108" bestFit="1" customWidth="1"/>
    <col min="1287" max="1287" width="17.42578125" style="108" bestFit="1" customWidth="1"/>
    <col min="1288" max="1293" width="9.7109375" style="108" customWidth="1"/>
    <col min="1294" max="1528" width="9.140625" style="108"/>
    <col min="1529" max="1529" width="36.7109375" style="108" customWidth="1"/>
    <col min="1530" max="1540" width="14.7109375" style="108" customWidth="1"/>
    <col min="1541" max="1541" width="90.28515625" style="108" customWidth="1"/>
    <col min="1542" max="1542" width="13" style="108" bestFit="1" customWidth="1"/>
    <col min="1543" max="1543" width="17.42578125" style="108" bestFit="1" customWidth="1"/>
    <col min="1544" max="1549" width="9.7109375" style="108" customWidth="1"/>
    <col min="1550" max="1784" width="9.140625" style="108"/>
    <col min="1785" max="1785" width="36.7109375" style="108" customWidth="1"/>
    <col min="1786" max="1796" width="14.7109375" style="108" customWidth="1"/>
    <col min="1797" max="1797" width="90.28515625" style="108" customWidth="1"/>
    <col min="1798" max="1798" width="13" style="108" bestFit="1" customWidth="1"/>
    <col min="1799" max="1799" width="17.42578125" style="108" bestFit="1" customWidth="1"/>
    <col min="1800" max="1805" width="9.7109375" style="108" customWidth="1"/>
    <col min="1806" max="2040" width="9.140625" style="108"/>
    <col min="2041" max="2041" width="36.7109375" style="108" customWidth="1"/>
    <col min="2042" max="2052" width="14.7109375" style="108" customWidth="1"/>
    <col min="2053" max="2053" width="90.28515625" style="108" customWidth="1"/>
    <col min="2054" max="2054" width="13" style="108" bestFit="1" customWidth="1"/>
    <col min="2055" max="2055" width="17.42578125" style="108" bestFit="1" customWidth="1"/>
    <col min="2056" max="2061" width="9.7109375" style="108" customWidth="1"/>
    <col min="2062" max="2296" width="9.140625" style="108"/>
    <col min="2297" max="2297" width="36.7109375" style="108" customWidth="1"/>
    <col min="2298" max="2308" width="14.7109375" style="108" customWidth="1"/>
    <col min="2309" max="2309" width="90.28515625" style="108" customWidth="1"/>
    <col min="2310" max="2310" width="13" style="108" bestFit="1" customWidth="1"/>
    <col min="2311" max="2311" width="17.42578125" style="108" bestFit="1" customWidth="1"/>
    <col min="2312" max="2317" width="9.7109375" style="108" customWidth="1"/>
    <col min="2318" max="2552" width="9.140625" style="108"/>
    <col min="2553" max="2553" width="36.7109375" style="108" customWidth="1"/>
    <col min="2554" max="2564" width="14.7109375" style="108" customWidth="1"/>
    <col min="2565" max="2565" width="90.28515625" style="108" customWidth="1"/>
    <col min="2566" max="2566" width="13" style="108" bestFit="1" customWidth="1"/>
    <col min="2567" max="2567" width="17.42578125" style="108" bestFit="1" customWidth="1"/>
    <col min="2568" max="2573" width="9.7109375" style="108" customWidth="1"/>
    <col min="2574" max="2808" width="9.140625" style="108"/>
    <col min="2809" max="2809" width="36.7109375" style="108" customWidth="1"/>
    <col min="2810" max="2820" width="14.7109375" style="108" customWidth="1"/>
    <col min="2821" max="2821" width="90.28515625" style="108" customWidth="1"/>
    <col min="2822" max="2822" width="13" style="108" bestFit="1" customWidth="1"/>
    <col min="2823" max="2823" width="17.42578125" style="108" bestFit="1" customWidth="1"/>
    <col min="2824" max="2829" width="9.7109375" style="108" customWidth="1"/>
    <col min="2830" max="3064" width="9.140625" style="108"/>
    <col min="3065" max="3065" width="36.7109375" style="108" customWidth="1"/>
    <col min="3066" max="3076" width="14.7109375" style="108" customWidth="1"/>
    <col min="3077" max="3077" width="90.28515625" style="108" customWidth="1"/>
    <col min="3078" max="3078" width="13" style="108" bestFit="1" customWidth="1"/>
    <col min="3079" max="3079" width="17.42578125" style="108" bestFit="1" customWidth="1"/>
    <col min="3080" max="3085" width="9.7109375" style="108" customWidth="1"/>
    <col min="3086" max="3320" width="9.140625" style="108"/>
    <col min="3321" max="3321" width="36.7109375" style="108" customWidth="1"/>
    <col min="3322" max="3332" width="14.7109375" style="108" customWidth="1"/>
    <col min="3333" max="3333" width="90.28515625" style="108" customWidth="1"/>
    <col min="3334" max="3334" width="13" style="108" bestFit="1" customWidth="1"/>
    <col min="3335" max="3335" width="17.42578125" style="108" bestFit="1" customWidth="1"/>
    <col min="3336" max="3341" width="9.7109375" style="108" customWidth="1"/>
    <col min="3342" max="3576" width="9.140625" style="108"/>
    <col min="3577" max="3577" width="36.7109375" style="108" customWidth="1"/>
    <col min="3578" max="3588" width="14.7109375" style="108" customWidth="1"/>
    <col min="3589" max="3589" width="90.28515625" style="108" customWidth="1"/>
    <col min="3590" max="3590" width="13" style="108" bestFit="1" customWidth="1"/>
    <col min="3591" max="3591" width="17.42578125" style="108" bestFit="1" customWidth="1"/>
    <col min="3592" max="3597" width="9.7109375" style="108" customWidth="1"/>
    <col min="3598" max="3832" width="9.140625" style="108"/>
    <col min="3833" max="3833" width="36.7109375" style="108" customWidth="1"/>
    <col min="3834" max="3844" width="14.7109375" style="108" customWidth="1"/>
    <col min="3845" max="3845" width="90.28515625" style="108" customWidth="1"/>
    <col min="3846" max="3846" width="13" style="108" bestFit="1" customWidth="1"/>
    <col min="3847" max="3847" width="17.42578125" style="108" bestFit="1" customWidth="1"/>
    <col min="3848" max="3853" width="9.7109375" style="108" customWidth="1"/>
    <col min="3854" max="4088" width="9.140625" style="108"/>
    <col min="4089" max="4089" width="36.7109375" style="108" customWidth="1"/>
    <col min="4090" max="4100" width="14.7109375" style="108" customWidth="1"/>
    <col min="4101" max="4101" width="90.28515625" style="108" customWidth="1"/>
    <col min="4102" max="4102" width="13" style="108" bestFit="1" customWidth="1"/>
    <col min="4103" max="4103" width="17.42578125" style="108" bestFit="1" customWidth="1"/>
    <col min="4104" max="4109" width="9.7109375" style="108" customWidth="1"/>
    <col min="4110" max="4344" width="9.140625" style="108"/>
    <col min="4345" max="4345" width="36.7109375" style="108" customWidth="1"/>
    <col min="4346" max="4356" width="14.7109375" style="108" customWidth="1"/>
    <col min="4357" max="4357" width="90.28515625" style="108" customWidth="1"/>
    <col min="4358" max="4358" width="13" style="108" bestFit="1" customWidth="1"/>
    <col min="4359" max="4359" width="17.42578125" style="108" bestFit="1" customWidth="1"/>
    <col min="4360" max="4365" width="9.7109375" style="108" customWidth="1"/>
    <col min="4366" max="4600" width="9.140625" style="108"/>
    <col min="4601" max="4601" width="36.7109375" style="108" customWidth="1"/>
    <col min="4602" max="4612" width="14.7109375" style="108" customWidth="1"/>
    <col min="4613" max="4613" width="90.28515625" style="108" customWidth="1"/>
    <col min="4614" max="4614" width="13" style="108" bestFit="1" customWidth="1"/>
    <col min="4615" max="4615" width="17.42578125" style="108" bestFit="1" customWidth="1"/>
    <col min="4616" max="4621" width="9.7109375" style="108" customWidth="1"/>
    <col min="4622" max="4856" width="9.140625" style="108"/>
    <col min="4857" max="4857" width="36.7109375" style="108" customWidth="1"/>
    <col min="4858" max="4868" width="14.7109375" style="108" customWidth="1"/>
    <col min="4869" max="4869" width="90.28515625" style="108" customWidth="1"/>
    <col min="4870" max="4870" width="13" style="108" bestFit="1" customWidth="1"/>
    <col min="4871" max="4871" width="17.42578125" style="108" bestFit="1" customWidth="1"/>
    <col min="4872" max="4877" width="9.7109375" style="108" customWidth="1"/>
    <col min="4878" max="5112" width="9.140625" style="108"/>
    <col min="5113" max="5113" width="36.7109375" style="108" customWidth="1"/>
    <col min="5114" max="5124" width="14.7109375" style="108" customWidth="1"/>
    <col min="5125" max="5125" width="90.28515625" style="108" customWidth="1"/>
    <col min="5126" max="5126" width="13" style="108" bestFit="1" customWidth="1"/>
    <col min="5127" max="5127" width="17.42578125" style="108" bestFit="1" customWidth="1"/>
    <col min="5128" max="5133" width="9.7109375" style="108" customWidth="1"/>
    <col min="5134" max="5368" width="9.140625" style="108"/>
    <col min="5369" max="5369" width="36.7109375" style="108" customWidth="1"/>
    <col min="5370" max="5380" width="14.7109375" style="108" customWidth="1"/>
    <col min="5381" max="5381" width="90.28515625" style="108" customWidth="1"/>
    <col min="5382" max="5382" width="13" style="108" bestFit="1" customWidth="1"/>
    <col min="5383" max="5383" width="17.42578125" style="108" bestFit="1" customWidth="1"/>
    <col min="5384" max="5389" width="9.7109375" style="108" customWidth="1"/>
    <col min="5390" max="5624" width="9.140625" style="108"/>
    <col min="5625" max="5625" width="36.7109375" style="108" customWidth="1"/>
    <col min="5626" max="5636" width="14.7109375" style="108" customWidth="1"/>
    <col min="5637" max="5637" width="90.28515625" style="108" customWidth="1"/>
    <col min="5638" max="5638" width="13" style="108" bestFit="1" customWidth="1"/>
    <col min="5639" max="5639" width="17.42578125" style="108" bestFit="1" customWidth="1"/>
    <col min="5640" max="5645" width="9.7109375" style="108" customWidth="1"/>
    <col min="5646" max="5880" width="9.140625" style="108"/>
    <col min="5881" max="5881" width="36.7109375" style="108" customWidth="1"/>
    <col min="5882" max="5892" width="14.7109375" style="108" customWidth="1"/>
    <col min="5893" max="5893" width="90.28515625" style="108" customWidth="1"/>
    <col min="5894" max="5894" width="13" style="108" bestFit="1" customWidth="1"/>
    <col min="5895" max="5895" width="17.42578125" style="108" bestFit="1" customWidth="1"/>
    <col min="5896" max="5901" width="9.7109375" style="108" customWidth="1"/>
    <col min="5902" max="6136" width="9.140625" style="108"/>
    <col min="6137" max="6137" width="36.7109375" style="108" customWidth="1"/>
    <col min="6138" max="6148" width="14.7109375" style="108" customWidth="1"/>
    <col min="6149" max="6149" width="90.28515625" style="108" customWidth="1"/>
    <col min="6150" max="6150" width="13" style="108" bestFit="1" customWidth="1"/>
    <col min="6151" max="6151" width="17.42578125" style="108" bestFit="1" customWidth="1"/>
    <col min="6152" max="6157" width="9.7109375" style="108" customWidth="1"/>
    <col min="6158" max="6392" width="9.140625" style="108"/>
    <col min="6393" max="6393" width="36.7109375" style="108" customWidth="1"/>
    <col min="6394" max="6404" width="14.7109375" style="108" customWidth="1"/>
    <col min="6405" max="6405" width="90.28515625" style="108" customWidth="1"/>
    <col min="6406" max="6406" width="13" style="108" bestFit="1" customWidth="1"/>
    <col min="6407" max="6407" width="17.42578125" style="108" bestFit="1" customWidth="1"/>
    <col min="6408" max="6413" width="9.7109375" style="108" customWidth="1"/>
    <col min="6414" max="6648" width="9.140625" style="108"/>
    <col min="6649" max="6649" width="36.7109375" style="108" customWidth="1"/>
    <col min="6650" max="6660" width="14.7109375" style="108" customWidth="1"/>
    <col min="6661" max="6661" width="90.28515625" style="108" customWidth="1"/>
    <col min="6662" max="6662" width="13" style="108" bestFit="1" customWidth="1"/>
    <col min="6663" max="6663" width="17.42578125" style="108" bestFit="1" customWidth="1"/>
    <col min="6664" max="6669" width="9.7109375" style="108" customWidth="1"/>
    <col min="6670" max="6904" width="9.140625" style="108"/>
    <col min="6905" max="6905" width="36.7109375" style="108" customWidth="1"/>
    <col min="6906" max="6916" width="14.7109375" style="108" customWidth="1"/>
    <col min="6917" max="6917" width="90.28515625" style="108" customWidth="1"/>
    <col min="6918" max="6918" width="13" style="108" bestFit="1" customWidth="1"/>
    <col min="6919" max="6919" width="17.42578125" style="108" bestFit="1" customWidth="1"/>
    <col min="6920" max="6925" width="9.7109375" style="108" customWidth="1"/>
    <col min="6926" max="7160" width="9.140625" style="108"/>
    <col min="7161" max="7161" width="36.7109375" style="108" customWidth="1"/>
    <col min="7162" max="7172" width="14.7109375" style="108" customWidth="1"/>
    <col min="7173" max="7173" width="90.28515625" style="108" customWidth="1"/>
    <col min="7174" max="7174" width="13" style="108" bestFit="1" customWidth="1"/>
    <col min="7175" max="7175" width="17.42578125" style="108" bestFit="1" customWidth="1"/>
    <col min="7176" max="7181" width="9.7109375" style="108" customWidth="1"/>
    <col min="7182" max="7416" width="9.140625" style="108"/>
    <col min="7417" max="7417" width="36.7109375" style="108" customWidth="1"/>
    <col min="7418" max="7428" width="14.7109375" style="108" customWidth="1"/>
    <col min="7429" max="7429" width="90.28515625" style="108" customWidth="1"/>
    <col min="7430" max="7430" width="13" style="108" bestFit="1" customWidth="1"/>
    <col min="7431" max="7431" width="17.42578125" style="108" bestFit="1" customWidth="1"/>
    <col min="7432" max="7437" width="9.7109375" style="108" customWidth="1"/>
    <col min="7438" max="7672" width="9.140625" style="108"/>
    <col min="7673" max="7673" width="36.7109375" style="108" customWidth="1"/>
    <col min="7674" max="7684" width="14.7109375" style="108" customWidth="1"/>
    <col min="7685" max="7685" width="90.28515625" style="108" customWidth="1"/>
    <col min="7686" max="7686" width="13" style="108" bestFit="1" customWidth="1"/>
    <col min="7687" max="7687" width="17.42578125" style="108" bestFit="1" customWidth="1"/>
    <col min="7688" max="7693" width="9.7109375" style="108" customWidth="1"/>
    <col min="7694" max="7928" width="9.140625" style="108"/>
    <col min="7929" max="7929" width="36.7109375" style="108" customWidth="1"/>
    <col min="7930" max="7940" width="14.7109375" style="108" customWidth="1"/>
    <col min="7941" max="7941" width="90.28515625" style="108" customWidth="1"/>
    <col min="7942" max="7942" width="13" style="108" bestFit="1" customWidth="1"/>
    <col min="7943" max="7943" width="17.42578125" style="108" bestFit="1" customWidth="1"/>
    <col min="7944" max="7949" width="9.7109375" style="108" customWidth="1"/>
    <col min="7950" max="8184" width="9.140625" style="108"/>
    <col min="8185" max="8185" width="36.7109375" style="108" customWidth="1"/>
    <col min="8186" max="8196" width="14.7109375" style="108" customWidth="1"/>
    <col min="8197" max="8197" width="90.28515625" style="108" customWidth="1"/>
    <col min="8198" max="8198" width="13" style="108" bestFit="1" customWidth="1"/>
    <col min="8199" max="8199" width="17.42578125" style="108" bestFit="1" customWidth="1"/>
    <col min="8200" max="8205" width="9.7109375" style="108" customWidth="1"/>
    <col min="8206" max="8440" width="9.140625" style="108"/>
    <col min="8441" max="8441" width="36.7109375" style="108" customWidth="1"/>
    <col min="8442" max="8452" width="14.7109375" style="108" customWidth="1"/>
    <col min="8453" max="8453" width="90.28515625" style="108" customWidth="1"/>
    <col min="8454" max="8454" width="13" style="108" bestFit="1" customWidth="1"/>
    <col min="8455" max="8455" width="17.42578125" style="108" bestFit="1" customWidth="1"/>
    <col min="8456" max="8461" width="9.7109375" style="108" customWidth="1"/>
    <col min="8462" max="8696" width="9.140625" style="108"/>
    <col min="8697" max="8697" width="36.7109375" style="108" customWidth="1"/>
    <col min="8698" max="8708" width="14.7109375" style="108" customWidth="1"/>
    <col min="8709" max="8709" width="90.28515625" style="108" customWidth="1"/>
    <col min="8710" max="8710" width="13" style="108" bestFit="1" customWidth="1"/>
    <col min="8711" max="8711" width="17.42578125" style="108" bestFit="1" customWidth="1"/>
    <col min="8712" max="8717" width="9.7109375" style="108" customWidth="1"/>
    <col min="8718" max="8952" width="9.140625" style="108"/>
    <col min="8953" max="8953" width="36.7109375" style="108" customWidth="1"/>
    <col min="8954" max="8964" width="14.7109375" style="108" customWidth="1"/>
    <col min="8965" max="8965" width="90.28515625" style="108" customWidth="1"/>
    <col min="8966" max="8966" width="13" style="108" bestFit="1" customWidth="1"/>
    <col min="8967" max="8967" width="17.42578125" style="108" bestFit="1" customWidth="1"/>
    <col min="8968" max="8973" width="9.7109375" style="108" customWidth="1"/>
    <col min="8974" max="9208" width="9.140625" style="108"/>
    <col min="9209" max="9209" width="36.7109375" style="108" customWidth="1"/>
    <col min="9210" max="9220" width="14.7109375" style="108" customWidth="1"/>
    <col min="9221" max="9221" width="90.28515625" style="108" customWidth="1"/>
    <col min="9222" max="9222" width="13" style="108" bestFit="1" customWidth="1"/>
    <col min="9223" max="9223" width="17.42578125" style="108" bestFit="1" customWidth="1"/>
    <col min="9224" max="9229" width="9.7109375" style="108" customWidth="1"/>
    <col min="9230" max="9464" width="9.140625" style="108"/>
    <col min="9465" max="9465" width="36.7109375" style="108" customWidth="1"/>
    <col min="9466" max="9476" width="14.7109375" style="108" customWidth="1"/>
    <col min="9477" max="9477" width="90.28515625" style="108" customWidth="1"/>
    <col min="9478" max="9478" width="13" style="108" bestFit="1" customWidth="1"/>
    <col min="9479" max="9479" width="17.42578125" style="108" bestFit="1" customWidth="1"/>
    <col min="9480" max="9485" width="9.7109375" style="108" customWidth="1"/>
    <col min="9486" max="9720" width="9.140625" style="108"/>
    <col min="9721" max="9721" width="36.7109375" style="108" customWidth="1"/>
    <col min="9722" max="9732" width="14.7109375" style="108" customWidth="1"/>
    <col min="9733" max="9733" width="90.28515625" style="108" customWidth="1"/>
    <col min="9734" max="9734" width="13" style="108" bestFit="1" customWidth="1"/>
    <col min="9735" max="9735" width="17.42578125" style="108" bestFit="1" customWidth="1"/>
    <col min="9736" max="9741" width="9.7109375" style="108" customWidth="1"/>
    <col min="9742" max="9976" width="9.140625" style="108"/>
    <col min="9977" max="9977" width="36.7109375" style="108" customWidth="1"/>
    <col min="9978" max="9988" width="14.7109375" style="108" customWidth="1"/>
    <col min="9989" max="9989" width="90.28515625" style="108" customWidth="1"/>
    <col min="9990" max="9990" width="13" style="108" bestFit="1" customWidth="1"/>
    <col min="9991" max="9991" width="17.42578125" style="108" bestFit="1" customWidth="1"/>
    <col min="9992" max="9997" width="9.7109375" style="108" customWidth="1"/>
    <col min="9998" max="10232" width="9.140625" style="108"/>
    <col min="10233" max="10233" width="36.7109375" style="108" customWidth="1"/>
    <col min="10234" max="10244" width="14.7109375" style="108" customWidth="1"/>
    <col min="10245" max="10245" width="90.28515625" style="108" customWidth="1"/>
    <col min="10246" max="10246" width="13" style="108" bestFit="1" customWidth="1"/>
    <col min="10247" max="10247" width="17.42578125" style="108" bestFit="1" customWidth="1"/>
    <col min="10248" max="10253" width="9.7109375" style="108" customWidth="1"/>
    <col min="10254" max="10488" width="9.140625" style="108"/>
    <col min="10489" max="10489" width="36.7109375" style="108" customWidth="1"/>
    <col min="10490" max="10500" width="14.7109375" style="108" customWidth="1"/>
    <col min="10501" max="10501" width="90.28515625" style="108" customWidth="1"/>
    <col min="10502" max="10502" width="13" style="108" bestFit="1" customWidth="1"/>
    <col min="10503" max="10503" width="17.42578125" style="108" bestFit="1" customWidth="1"/>
    <col min="10504" max="10509" width="9.7109375" style="108" customWidth="1"/>
    <col min="10510" max="10744" width="9.140625" style="108"/>
    <col min="10745" max="10745" width="36.7109375" style="108" customWidth="1"/>
    <col min="10746" max="10756" width="14.7109375" style="108" customWidth="1"/>
    <col min="10757" max="10757" width="90.28515625" style="108" customWidth="1"/>
    <col min="10758" max="10758" width="13" style="108" bestFit="1" customWidth="1"/>
    <col min="10759" max="10759" width="17.42578125" style="108" bestFit="1" customWidth="1"/>
    <col min="10760" max="10765" width="9.7109375" style="108" customWidth="1"/>
    <col min="10766" max="11000" width="9.140625" style="108"/>
    <col min="11001" max="11001" width="36.7109375" style="108" customWidth="1"/>
    <col min="11002" max="11012" width="14.7109375" style="108" customWidth="1"/>
    <col min="11013" max="11013" width="90.28515625" style="108" customWidth="1"/>
    <col min="11014" max="11014" width="13" style="108" bestFit="1" customWidth="1"/>
    <col min="11015" max="11015" width="17.42578125" style="108" bestFit="1" customWidth="1"/>
    <col min="11016" max="11021" width="9.7109375" style="108" customWidth="1"/>
    <col min="11022" max="11256" width="9.140625" style="108"/>
    <col min="11257" max="11257" width="36.7109375" style="108" customWidth="1"/>
    <col min="11258" max="11268" width="14.7109375" style="108" customWidth="1"/>
    <col min="11269" max="11269" width="90.28515625" style="108" customWidth="1"/>
    <col min="11270" max="11270" width="13" style="108" bestFit="1" customWidth="1"/>
    <col min="11271" max="11271" width="17.42578125" style="108" bestFit="1" customWidth="1"/>
    <col min="11272" max="11277" width="9.7109375" style="108" customWidth="1"/>
    <col min="11278" max="11512" width="9.140625" style="108"/>
    <col min="11513" max="11513" width="36.7109375" style="108" customWidth="1"/>
    <col min="11514" max="11524" width="14.7109375" style="108" customWidth="1"/>
    <col min="11525" max="11525" width="90.28515625" style="108" customWidth="1"/>
    <col min="11526" max="11526" width="13" style="108" bestFit="1" customWidth="1"/>
    <col min="11527" max="11527" width="17.42578125" style="108" bestFit="1" customWidth="1"/>
    <col min="11528" max="11533" width="9.7109375" style="108" customWidth="1"/>
    <col min="11534" max="11768" width="9.140625" style="108"/>
    <col min="11769" max="11769" width="36.7109375" style="108" customWidth="1"/>
    <col min="11770" max="11780" width="14.7109375" style="108" customWidth="1"/>
    <col min="11781" max="11781" width="90.28515625" style="108" customWidth="1"/>
    <col min="11782" max="11782" width="13" style="108" bestFit="1" customWidth="1"/>
    <col min="11783" max="11783" width="17.42578125" style="108" bestFit="1" customWidth="1"/>
    <col min="11784" max="11789" width="9.7109375" style="108" customWidth="1"/>
    <col min="11790" max="12024" width="9.140625" style="108"/>
    <col min="12025" max="12025" width="36.7109375" style="108" customWidth="1"/>
    <col min="12026" max="12036" width="14.7109375" style="108" customWidth="1"/>
    <col min="12037" max="12037" width="90.28515625" style="108" customWidth="1"/>
    <col min="12038" max="12038" width="13" style="108" bestFit="1" customWidth="1"/>
    <col min="12039" max="12039" width="17.42578125" style="108" bestFit="1" customWidth="1"/>
    <col min="12040" max="12045" width="9.7109375" style="108" customWidth="1"/>
    <col min="12046" max="12280" width="9.140625" style="108"/>
    <col min="12281" max="12281" width="36.7109375" style="108" customWidth="1"/>
    <col min="12282" max="12292" width="14.7109375" style="108" customWidth="1"/>
    <col min="12293" max="12293" width="90.28515625" style="108" customWidth="1"/>
    <col min="12294" max="12294" width="13" style="108" bestFit="1" customWidth="1"/>
    <col min="12295" max="12295" width="17.42578125" style="108" bestFit="1" customWidth="1"/>
    <col min="12296" max="12301" width="9.7109375" style="108" customWidth="1"/>
    <col min="12302" max="12536" width="9.140625" style="108"/>
    <col min="12537" max="12537" width="36.7109375" style="108" customWidth="1"/>
    <col min="12538" max="12548" width="14.7109375" style="108" customWidth="1"/>
    <col min="12549" max="12549" width="90.28515625" style="108" customWidth="1"/>
    <col min="12550" max="12550" width="13" style="108" bestFit="1" customWidth="1"/>
    <col min="12551" max="12551" width="17.42578125" style="108" bestFit="1" customWidth="1"/>
    <col min="12552" max="12557" width="9.7109375" style="108" customWidth="1"/>
    <col min="12558" max="12792" width="9.140625" style="108"/>
    <col min="12793" max="12793" width="36.7109375" style="108" customWidth="1"/>
    <col min="12794" max="12804" width="14.7109375" style="108" customWidth="1"/>
    <col min="12805" max="12805" width="90.28515625" style="108" customWidth="1"/>
    <col min="12806" max="12806" width="13" style="108" bestFit="1" customWidth="1"/>
    <col min="12807" max="12807" width="17.42578125" style="108" bestFit="1" customWidth="1"/>
    <col min="12808" max="12813" width="9.7109375" style="108" customWidth="1"/>
    <col min="12814" max="13048" width="9.140625" style="108"/>
    <col min="13049" max="13049" width="36.7109375" style="108" customWidth="1"/>
    <col min="13050" max="13060" width="14.7109375" style="108" customWidth="1"/>
    <col min="13061" max="13061" width="90.28515625" style="108" customWidth="1"/>
    <col min="13062" max="13062" width="13" style="108" bestFit="1" customWidth="1"/>
    <col min="13063" max="13063" width="17.42578125" style="108" bestFit="1" customWidth="1"/>
    <col min="13064" max="13069" width="9.7109375" style="108" customWidth="1"/>
    <col min="13070" max="13304" width="9.140625" style="108"/>
    <col min="13305" max="13305" width="36.7109375" style="108" customWidth="1"/>
    <col min="13306" max="13316" width="14.7109375" style="108" customWidth="1"/>
    <col min="13317" max="13317" width="90.28515625" style="108" customWidth="1"/>
    <col min="13318" max="13318" width="13" style="108" bestFit="1" customWidth="1"/>
    <col min="13319" max="13319" width="17.42578125" style="108" bestFit="1" customWidth="1"/>
    <col min="13320" max="13325" width="9.7109375" style="108" customWidth="1"/>
    <col min="13326" max="13560" width="9.140625" style="108"/>
    <col min="13561" max="13561" width="36.7109375" style="108" customWidth="1"/>
    <col min="13562" max="13572" width="14.7109375" style="108" customWidth="1"/>
    <col min="13573" max="13573" width="90.28515625" style="108" customWidth="1"/>
    <col min="13574" max="13574" width="13" style="108" bestFit="1" customWidth="1"/>
    <col min="13575" max="13575" width="17.42578125" style="108" bestFit="1" customWidth="1"/>
    <col min="13576" max="13581" width="9.7109375" style="108" customWidth="1"/>
    <col min="13582" max="13816" width="9.140625" style="108"/>
    <col min="13817" max="13817" width="36.7109375" style="108" customWidth="1"/>
    <col min="13818" max="13828" width="14.7109375" style="108" customWidth="1"/>
    <col min="13829" max="13829" width="90.28515625" style="108" customWidth="1"/>
    <col min="13830" max="13830" width="13" style="108" bestFit="1" customWidth="1"/>
    <col min="13831" max="13831" width="17.42578125" style="108" bestFit="1" customWidth="1"/>
    <col min="13832" max="13837" width="9.7109375" style="108" customWidth="1"/>
    <col min="13838" max="14072" width="9.140625" style="108"/>
    <col min="14073" max="14073" width="36.7109375" style="108" customWidth="1"/>
    <col min="14074" max="14084" width="14.7109375" style="108" customWidth="1"/>
    <col min="14085" max="14085" width="90.28515625" style="108" customWidth="1"/>
    <col min="14086" max="14086" width="13" style="108" bestFit="1" customWidth="1"/>
    <col min="14087" max="14087" width="17.42578125" style="108" bestFit="1" customWidth="1"/>
    <col min="14088" max="14093" width="9.7109375" style="108" customWidth="1"/>
    <col min="14094" max="14328" width="9.140625" style="108"/>
    <col min="14329" max="14329" width="36.7109375" style="108" customWidth="1"/>
    <col min="14330" max="14340" width="14.7109375" style="108" customWidth="1"/>
    <col min="14341" max="14341" width="90.28515625" style="108" customWidth="1"/>
    <col min="14342" max="14342" width="13" style="108" bestFit="1" customWidth="1"/>
    <col min="14343" max="14343" width="17.42578125" style="108" bestFit="1" customWidth="1"/>
    <col min="14344" max="14349" width="9.7109375" style="108" customWidth="1"/>
    <col min="14350" max="14584" width="9.140625" style="108"/>
    <col min="14585" max="14585" width="36.7109375" style="108" customWidth="1"/>
    <col min="14586" max="14596" width="14.7109375" style="108" customWidth="1"/>
    <col min="14597" max="14597" width="90.28515625" style="108" customWidth="1"/>
    <col min="14598" max="14598" width="13" style="108" bestFit="1" customWidth="1"/>
    <col min="14599" max="14599" width="17.42578125" style="108" bestFit="1" customWidth="1"/>
    <col min="14600" max="14605" width="9.7109375" style="108" customWidth="1"/>
    <col min="14606" max="14840" width="9.140625" style="108"/>
    <col min="14841" max="14841" width="36.7109375" style="108" customWidth="1"/>
    <col min="14842" max="14852" width="14.7109375" style="108" customWidth="1"/>
    <col min="14853" max="14853" width="90.28515625" style="108" customWidth="1"/>
    <col min="14854" max="14854" width="13" style="108" bestFit="1" customWidth="1"/>
    <col min="14855" max="14855" width="17.42578125" style="108" bestFit="1" customWidth="1"/>
    <col min="14856" max="14861" width="9.7109375" style="108" customWidth="1"/>
    <col min="14862" max="15096" width="9.140625" style="108"/>
    <col min="15097" max="15097" width="36.7109375" style="108" customWidth="1"/>
    <col min="15098" max="15108" width="14.7109375" style="108" customWidth="1"/>
    <col min="15109" max="15109" width="90.28515625" style="108" customWidth="1"/>
    <col min="15110" max="15110" width="13" style="108" bestFit="1" customWidth="1"/>
    <col min="15111" max="15111" width="17.42578125" style="108" bestFit="1" customWidth="1"/>
    <col min="15112" max="15117" width="9.7109375" style="108" customWidth="1"/>
    <col min="15118" max="15352" width="9.140625" style="108"/>
    <col min="15353" max="15353" width="36.7109375" style="108" customWidth="1"/>
    <col min="15354" max="15364" width="14.7109375" style="108" customWidth="1"/>
    <col min="15365" max="15365" width="90.28515625" style="108" customWidth="1"/>
    <col min="15366" max="15366" width="13" style="108" bestFit="1" customWidth="1"/>
    <col min="15367" max="15367" width="17.42578125" style="108" bestFit="1" customWidth="1"/>
    <col min="15368" max="15373" width="9.7109375" style="108" customWidth="1"/>
    <col min="15374" max="15608" width="9.140625" style="108"/>
    <col min="15609" max="15609" width="36.7109375" style="108" customWidth="1"/>
    <col min="15610" max="15620" width="14.7109375" style="108" customWidth="1"/>
    <col min="15621" max="15621" width="90.28515625" style="108" customWidth="1"/>
    <col min="15622" max="15622" width="13" style="108" bestFit="1" customWidth="1"/>
    <col min="15623" max="15623" width="17.42578125" style="108" bestFit="1" customWidth="1"/>
    <col min="15624" max="15629" width="9.7109375" style="108" customWidth="1"/>
    <col min="15630" max="15864" width="9.140625" style="108"/>
    <col min="15865" max="15865" width="36.7109375" style="108" customWidth="1"/>
    <col min="15866" max="15876" width="14.7109375" style="108" customWidth="1"/>
    <col min="15877" max="15877" width="90.28515625" style="108" customWidth="1"/>
    <col min="15878" max="15878" width="13" style="108" bestFit="1" customWidth="1"/>
    <col min="15879" max="15879" width="17.42578125" style="108" bestFit="1" customWidth="1"/>
    <col min="15880" max="15885" width="9.7109375" style="108" customWidth="1"/>
    <col min="15886" max="16120" width="9.140625" style="108"/>
    <col min="16121" max="16121" width="36.7109375" style="108" customWidth="1"/>
    <col min="16122" max="16132" width="14.7109375" style="108" customWidth="1"/>
    <col min="16133" max="16133" width="90.28515625" style="108" customWidth="1"/>
    <col min="16134" max="16134" width="13" style="108" bestFit="1" customWidth="1"/>
    <col min="16135" max="16135" width="17.42578125" style="108" bestFit="1" customWidth="1"/>
    <col min="16136" max="16141" width="9.7109375" style="108" customWidth="1"/>
    <col min="16142" max="16384" width="9.140625" style="108"/>
  </cols>
  <sheetData>
    <row r="1" spans="1:13" ht="37.5" x14ac:dyDescent="0.2">
      <c r="A1" s="321" t="s">
        <v>326</v>
      </c>
      <c r="B1" s="321"/>
      <c r="C1" s="321"/>
      <c r="D1" s="321"/>
      <c r="E1" s="321"/>
      <c r="F1" s="107"/>
      <c r="G1" s="107"/>
      <c r="H1" s="107"/>
      <c r="I1" s="107"/>
      <c r="J1" s="107"/>
      <c r="K1" s="107"/>
      <c r="L1" s="107"/>
      <c r="M1" s="107"/>
    </row>
    <row r="2" spans="1:13" ht="37.5" x14ac:dyDescent="0.2">
      <c r="A2" s="321" t="s">
        <v>2257</v>
      </c>
      <c r="B2" s="321"/>
      <c r="C2" s="321"/>
      <c r="D2" s="321"/>
      <c r="E2" s="321"/>
      <c r="F2" s="107"/>
      <c r="G2" s="107"/>
      <c r="H2" s="107"/>
      <c r="I2" s="107"/>
      <c r="J2" s="107"/>
      <c r="K2" s="107"/>
      <c r="L2" s="107"/>
      <c r="M2" s="107"/>
    </row>
    <row r="3" spans="1:13" ht="37.5" customHeight="1" thickBot="1" x14ac:dyDescent="0.25">
      <c r="A3" s="322" t="s">
        <v>1219</v>
      </c>
      <c r="B3" s="322"/>
      <c r="C3" s="322"/>
      <c r="D3" s="322"/>
      <c r="E3" s="322"/>
      <c r="F3" s="107"/>
      <c r="G3" s="107"/>
      <c r="H3" s="107"/>
      <c r="I3" s="107"/>
      <c r="J3" s="107"/>
      <c r="K3" s="107"/>
      <c r="L3" s="107"/>
      <c r="M3" s="107"/>
    </row>
    <row r="4" spans="1:13" s="59" customFormat="1" ht="35.25" customHeight="1" thickTop="1" x14ac:dyDescent="0.2">
      <c r="A4" s="323" t="s">
        <v>327</v>
      </c>
      <c r="B4" s="332" t="s">
        <v>2239</v>
      </c>
      <c r="C4" s="333"/>
      <c r="D4" s="341" t="s">
        <v>1224</v>
      </c>
      <c r="E4" s="342"/>
      <c r="J4" s="60"/>
      <c r="K4" s="60"/>
      <c r="L4" s="60"/>
    </row>
    <row r="5" spans="1:13" s="59" customFormat="1" ht="25.15" customHeight="1" x14ac:dyDescent="0.2">
      <c r="A5" s="324"/>
      <c r="B5" s="334"/>
      <c r="C5" s="335"/>
      <c r="D5" s="343"/>
      <c r="E5" s="344"/>
      <c r="J5" s="60"/>
      <c r="K5" s="60"/>
      <c r="L5" s="60"/>
    </row>
    <row r="6" spans="1:13" s="59" customFormat="1" ht="15.75" customHeight="1" x14ac:dyDescent="0.2">
      <c r="A6" s="324"/>
      <c r="B6" s="336"/>
      <c r="C6" s="337"/>
      <c r="D6" s="345"/>
      <c r="E6" s="346"/>
    </row>
    <row r="7" spans="1:13" ht="45" customHeight="1" thickBot="1" x14ac:dyDescent="0.25">
      <c r="A7" s="248" t="s">
        <v>331</v>
      </c>
      <c r="B7" s="338">
        <v>2543689.5884949998</v>
      </c>
      <c r="C7" s="339"/>
      <c r="D7" s="338">
        <v>1563921.3031929999</v>
      </c>
      <c r="E7" s="347"/>
      <c r="F7" s="110"/>
    </row>
    <row r="8" spans="1:13" ht="45" customHeight="1" thickTop="1" x14ac:dyDescent="0.2">
      <c r="A8" s="249" t="s">
        <v>332</v>
      </c>
      <c r="B8" s="325">
        <v>1628998.410471</v>
      </c>
      <c r="C8" s="326"/>
      <c r="D8" s="325">
        <v>1258582.2602959999</v>
      </c>
      <c r="E8" s="327"/>
      <c r="F8" s="110"/>
    </row>
    <row r="9" spans="1:13" ht="45" customHeight="1" x14ac:dyDescent="0.2">
      <c r="A9" s="250" t="s">
        <v>333</v>
      </c>
      <c r="B9" s="328">
        <v>11908.526315999999</v>
      </c>
      <c r="C9" s="340"/>
      <c r="D9" s="328">
        <v>5431.7601850000001</v>
      </c>
      <c r="E9" s="329"/>
      <c r="F9" s="110"/>
    </row>
    <row r="10" spans="1:13" ht="45" customHeight="1" thickBot="1" x14ac:dyDescent="0.25">
      <c r="A10" s="263" t="s">
        <v>334</v>
      </c>
      <c r="B10" s="330">
        <v>902782.65170799999</v>
      </c>
      <c r="C10" s="331"/>
      <c r="D10" s="330">
        <v>299907.28271200001</v>
      </c>
      <c r="E10" s="348"/>
      <c r="F10" s="110"/>
      <c r="G10" s="110">
        <f>B7+B19</f>
        <v>2586701.0974999997</v>
      </c>
    </row>
    <row r="11" spans="1:13" ht="45" customHeight="1" thickTop="1" thickBot="1" x14ac:dyDescent="0.25">
      <c r="A11" s="264" t="s">
        <v>2</v>
      </c>
      <c r="B11" s="349">
        <v>3055194.4471749999</v>
      </c>
      <c r="C11" s="350"/>
      <c r="D11" s="349">
        <v>2184593.6283840002</v>
      </c>
      <c r="E11" s="351"/>
      <c r="F11" s="110"/>
      <c r="G11" s="110">
        <f>B11+B20+B23</f>
        <v>4374402.7351019997</v>
      </c>
    </row>
    <row r="12" spans="1:13" ht="45" customHeight="1" thickTop="1" x14ac:dyDescent="0.2">
      <c r="A12" s="249" t="s">
        <v>335</v>
      </c>
      <c r="B12" s="325">
        <v>512694.66544400004</v>
      </c>
      <c r="C12" s="326"/>
      <c r="D12" s="325">
        <v>412463.43195900001</v>
      </c>
      <c r="E12" s="327"/>
      <c r="F12" s="110"/>
      <c r="G12" s="110">
        <f>B7+B19+B22</f>
        <v>4374402.7351019997</v>
      </c>
    </row>
    <row r="13" spans="1:13" ht="45" customHeight="1" x14ac:dyDescent="0.2">
      <c r="A13" s="250" t="s">
        <v>117</v>
      </c>
      <c r="B13" s="328">
        <v>146402.21289200001</v>
      </c>
      <c r="C13" s="340"/>
      <c r="D13" s="328">
        <v>127780.03544199999</v>
      </c>
      <c r="E13" s="329"/>
      <c r="F13" s="110"/>
    </row>
    <row r="14" spans="1:13" ht="45" customHeight="1" x14ac:dyDescent="0.2">
      <c r="A14" s="250" t="s">
        <v>229</v>
      </c>
      <c r="B14" s="328">
        <v>1364088.7016489999</v>
      </c>
      <c r="C14" s="340"/>
      <c r="D14" s="328">
        <v>774202.57678600005</v>
      </c>
      <c r="E14" s="329"/>
      <c r="F14" s="110"/>
    </row>
    <row r="15" spans="1:13" ht="45" customHeight="1" x14ac:dyDescent="0.2">
      <c r="A15" s="250" t="s">
        <v>336</v>
      </c>
      <c r="B15" s="328">
        <v>573008.12153800006</v>
      </c>
      <c r="C15" s="340"/>
      <c r="D15" s="328">
        <v>454100.86274200003</v>
      </c>
      <c r="E15" s="329"/>
      <c r="F15" s="110"/>
    </row>
    <row r="16" spans="1:13" ht="45" customHeight="1" x14ac:dyDescent="0.2">
      <c r="A16" s="250" t="s">
        <v>337</v>
      </c>
      <c r="B16" s="328">
        <v>147262.98677700001</v>
      </c>
      <c r="C16" s="340"/>
      <c r="D16" s="328">
        <v>127059.66527</v>
      </c>
      <c r="E16" s="329"/>
      <c r="F16" s="110"/>
    </row>
    <row r="17" spans="1:6" ht="45" customHeight="1" thickBot="1" x14ac:dyDescent="0.25">
      <c r="A17" s="263" t="s">
        <v>294</v>
      </c>
      <c r="B17" s="330">
        <v>311737.758875</v>
      </c>
      <c r="C17" s="331"/>
      <c r="D17" s="330">
        <v>288987.05618499999</v>
      </c>
      <c r="E17" s="348"/>
      <c r="F17" s="110"/>
    </row>
    <row r="18" spans="1:6" ht="45" customHeight="1" thickTop="1" thickBot="1" x14ac:dyDescent="0.25">
      <c r="A18" s="265" t="s">
        <v>339</v>
      </c>
      <c r="B18" s="355">
        <v>-7008.4337170000072</v>
      </c>
      <c r="C18" s="356"/>
      <c r="D18" s="355">
        <v>-10771.761822</v>
      </c>
      <c r="E18" s="357"/>
      <c r="F18" s="110"/>
    </row>
    <row r="19" spans="1:6" ht="45" customHeight="1" thickBot="1" x14ac:dyDescent="0.25">
      <c r="A19" s="255" t="s">
        <v>340</v>
      </c>
      <c r="B19" s="352">
        <v>43011.509005</v>
      </c>
      <c r="C19" s="353"/>
      <c r="D19" s="352">
        <v>36055.594201</v>
      </c>
      <c r="E19" s="354"/>
      <c r="F19" s="110"/>
    </row>
    <row r="20" spans="1:6" ht="45" customHeight="1" thickTop="1" thickBot="1" x14ac:dyDescent="0.25">
      <c r="A20" s="256" t="s">
        <v>341</v>
      </c>
      <c r="B20" s="355">
        <v>36003.075287999993</v>
      </c>
      <c r="C20" s="356"/>
      <c r="D20" s="355">
        <v>25283.832378999999</v>
      </c>
      <c r="E20" s="357"/>
      <c r="F20" s="110"/>
    </row>
    <row r="21" spans="1:6" ht="45" customHeight="1" thickBot="1" x14ac:dyDescent="0.25">
      <c r="A21" s="251" t="s">
        <v>343</v>
      </c>
      <c r="B21" s="352">
        <v>504496.42496299976</v>
      </c>
      <c r="C21" s="353"/>
      <c r="D21" s="352">
        <v>609900.5633690001</v>
      </c>
      <c r="E21" s="354"/>
      <c r="F21" s="110"/>
    </row>
    <row r="22" spans="1:6" ht="45" customHeight="1" thickTop="1" x14ac:dyDescent="0.2">
      <c r="A22" s="258" t="s">
        <v>344</v>
      </c>
      <c r="B22" s="358">
        <v>1787701.637602</v>
      </c>
      <c r="C22" s="359"/>
      <c r="D22" s="358">
        <v>1479002.002635</v>
      </c>
      <c r="E22" s="360"/>
      <c r="F22" s="110"/>
    </row>
    <row r="23" spans="1:6" ht="45" customHeight="1" thickBot="1" x14ac:dyDescent="0.25">
      <c r="A23" s="262" t="s">
        <v>345</v>
      </c>
      <c r="B23" s="361">
        <v>1283205.2126390003</v>
      </c>
      <c r="C23" s="362"/>
      <c r="D23" s="361">
        <v>869101.43926599994</v>
      </c>
      <c r="E23" s="363"/>
      <c r="F23" s="110"/>
    </row>
    <row r="24" spans="1:6" ht="45" customHeight="1" thickTop="1" thickBot="1" x14ac:dyDescent="0.25">
      <c r="A24" s="266" t="s">
        <v>338</v>
      </c>
      <c r="B24" s="355">
        <v>511504.85868000006</v>
      </c>
      <c r="C24" s="356"/>
      <c r="D24" s="355">
        <v>620672.32519100024</v>
      </c>
      <c r="E24" s="357"/>
      <c r="F24" s="110"/>
    </row>
    <row r="25" spans="1:6" ht="45" customHeight="1" thickBot="1" x14ac:dyDescent="0.25">
      <c r="A25" s="257" t="s">
        <v>342</v>
      </c>
      <c r="B25" s="367">
        <v>504496.42496300006</v>
      </c>
      <c r="C25" s="368"/>
      <c r="D25" s="367">
        <v>609900.56336900021</v>
      </c>
      <c r="E25" s="370"/>
      <c r="F25" s="110"/>
    </row>
    <row r="26" spans="1:6" s="112" customFormat="1" ht="45" customHeight="1" thickBot="1" x14ac:dyDescent="0.25">
      <c r="A26" s="260" t="s">
        <v>346</v>
      </c>
      <c r="B26" s="352">
        <v>-859592.27668599994</v>
      </c>
      <c r="C26" s="353"/>
      <c r="D26" s="352">
        <v>-164302.01341699983</v>
      </c>
      <c r="E26" s="354"/>
      <c r="F26" s="110"/>
    </row>
    <row r="27" spans="1:6" ht="45" customHeight="1" thickTop="1" thickBot="1" x14ac:dyDescent="0.25">
      <c r="A27" s="261" t="s">
        <v>347</v>
      </c>
      <c r="B27" s="355">
        <v>14000000</v>
      </c>
      <c r="C27" s="356"/>
      <c r="D27" s="355">
        <v>10100000</v>
      </c>
      <c r="E27" s="357"/>
    </row>
    <row r="28" spans="1:6" ht="45" customHeight="1" x14ac:dyDescent="0.2">
      <c r="A28" s="258" t="s">
        <v>348</v>
      </c>
      <c r="B28" s="374">
        <v>0.18169211346392855</v>
      </c>
      <c r="C28" s="375"/>
      <c r="D28" s="374">
        <v>0.15484369338544554</v>
      </c>
      <c r="E28" s="376"/>
    </row>
    <row r="29" spans="1:6" ht="45" customHeight="1" x14ac:dyDescent="0.2">
      <c r="A29" s="258" t="s">
        <v>349</v>
      </c>
      <c r="B29" s="364">
        <v>0.21822817479821427</v>
      </c>
      <c r="C29" s="365"/>
      <c r="D29" s="364">
        <v>0.21629639884990101</v>
      </c>
      <c r="E29" s="366"/>
    </row>
    <row r="30" spans="1:6" ht="45" customHeight="1" x14ac:dyDescent="0.2">
      <c r="A30" s="259" t="s">
        <v>350</v>
      </c>
      <c r="B30" s="364">
        <v>3.6536061334285719E-2</v>
      </c>
      <c r="C30" s="365"/>
      <c r="D30" s="364">
        <v>6.145270546445547E-2</v>
      </c>
      <c r="E30" s="366"/>
    </row>
    <row r="31" spans="1:6" ht="45" customHeight="1" x14ac:dyDescent="0.2">
      <c r="A31" s="259" t="s">
        <v>351</v>
      </c>
      <c r="B31" s="364">
        <v>3.6035458925928576E-2</v>
      </c>
      <c r="C31" s="365"/>
      <c r="D31" s="364">
        <v>6.038619439297032E-2</v>
      </c>
      <c r="E31" s="366"/>
    </row>
    <row r="32" spans="1:6" ht="45" customHeight="1" thickBot="1" x14ac:dyDescent="0.25">
      <c r="A32" s="262" t="s">
        <v>352</v>
      </c>
      <c r="B32" s="371">
        <v>-6.1399448334714279E-2</v>
      </c>
      <c r="C32" s="372"/>
      <c r="D32" s="371">
        <v>-1.6267526080891073E-2</v>
      </c>
      <c r="E32" s="373"/>
    </row>
    <row r="33" spans="1:6" ht="16.5" thickTop="1" x14ac:dyDescent="0.2">
      <c r="B33" s="113"/>
      <c r="C33" s="113"/>
      <c r="D33" s="113"/>
      <c r="E33" s="113"/>
    </row>
    <row r="34" spans="1:6" ht="16.5" thickBot="1" x14ac:dyDescent="0.25"/>
    <row r="35" spans="1:6" ht="36.75" customHeight="1" thickBot="1" x14ac:dyDescent="0.25">
      <c r="A35" s="253" t="s">
        <v>338</v>
      </c>
      <c r="B35" s="367">
        <v>511504.85868000006</v>
      </c>
      <c r="C35" s="368"/>
      <c r="D35" s="367">
        <v>620672.32519100024</v>
      </c>
      <c r="E35" s="369"/>
      <c r="F35" s="110"/>
    </row>
    <row r="36" spans="1:6" s="111" customFormat="1" ht="36.75" customHeight="1" thickBot="1" x14ac:dyDescent="0.25">
      <c r="A36" s="257" t="s">
        <v>342</v>
      </c>
      <c r="B36" s="367">
        <v>504496.42496300006</v>
      </c>
      <c r="C36" s="368"/>
      <c r="D36" s="367">
        <v>609900.56336900021</v>
      </c>
      <c r="E36" s="369"/>
      <c r="F36" s="110"/>
    </row>
    <row r="319" spans="1:13" s="114" customFormat="1" x14ac:dyDescent="0.2">
      <c r="A319" s="108"/>
      <c r="B319" s="114">
        <v>0.1</v>
      </c>
      <c r="D319" s="115"/>
      <c r="F319" s="108"/>
      <c r="G319" s="108"/>
      <c r="H319" s="108"/>
      <c r="I319" s="108"/>
      <c r="J319" s="108"/>
      <c r="K319" s="108"/>
      <c r="L319" s="108"/>
      <c r="M319" s="108"/>
    </row>
    <row r="320" spans="1:13" s="114" customFormat="1" x14ac:dyDescent="0.2">
      <c r="A320" s="108"/>
      <c r="B320" s="114">
        <v>5.3</v>
      </c>
      <c r="D320" s="115"/>
      <c r="F320" s="108"/>
      <c r="G320" s="108"/>
      <c r="H320" s="108"/>
      <c r="I320" s="108"/>
      <c r="J320" s="108"/>
      <c r="K320" s="108"/>
      <c r="L320" s="108"/>
      <c r="M320" s="108"/>
    </row>
  </sheetData>
  <mergeCells count="62">
    <mergeCell ref="B36:C36"/>
    <mergeCell ref="D36:E36"/>
    <mergeCell ref="B24:C24"/>
    <mergeCell ref="D24:E24"/>
    <mergeCell ref="B25:C25"/>
    <mergeCell ref="D25:E25"/>
    <mergeCell ref="B31:C31"/>
    <mergeCell ref="D31:E31"/>
    <mergeCell ref="B32:C32"/>
    <mergeCell ref="D32:E32"/>
    <mergeCell ref="B35:C35"/>
    <mergeCell ref="D35:E35"/>
    <mergeCell ref="B28:C28"/>
    <mergeCell ref="D28:E28"/>
    <mergeCell ref="B29:C29"/>
    <mergeCell ref="D29:E29"/>
    <mergeCell ref="B30:C30"/>
    <mergeCell ref="D30:E30"/>
    <mergeCell ref="B26:C26"/>
    <mergeCell ref="D26:E26"/>
    <mergeCell ref="B27:C27"/>
    <mergeCell ref="D27:E27"/>
    <mergeCell ref="B22:C22"/>
    <mergeCell ref="D22:E22"/>
    <mergeCell ref="B23:C23"/>
    <mergeCell ref="D23:E23"/>
    <mergeCell ref="B21:C21"/>
    <mergeCell ref="D21:E21"/>
    <mergeCell ref="B19:C19"/>
    <mergeCell ref="D19:E19"/>
    <mergeCell ref="B20:C20"/>
    <mergeCell ref="D20:E20"/>
    <mergeCell ref="B18:C18"/>
    <mergeCell ref="D18:E18"/>
    <mergeCell ref="B17:C17"/>
    <mergeCell ref="D17:E17"/>
    <mergeCell ref="B14:C14"/>
    <mergeCell ref="D14:E14"/>
    <mergeCell ref="B15:C15"/>
    <mergeCell ref="D15:E15"/>
    <mergeCell ref="B13:C13"/>
    <mergeCell ref="D13:E13"/>
    <mergeCell ref="B11:C11"/>
    <mergeCell ref="D11:E11"/>
    <mergeCell ref="B16:C16"/>
    <mergeCell ref="D16:E16"/>
    <mergeCell ref="A1:E1"/>
    <mergeCell ref="A2:E2"/>
    <mergeCell ref="A3:E3"/>
    <mergeCell ref="A4:A6"/>
    <mergeCell ref="B12:C12"/>
    <mergeCell ref="D12:E12"/>
    <mergeCell ref="D9:E9"/>
    <mergeCell ref="B10:C10"/>
    <mergeCell ref="B4:C6"/>
    <mergeCell ref="B7:C7"/>
    <mergeCell ref="B8:C8"/>
    <mergeCell ref="B9:C9"/>
    <mergeCell ref="D4:E6"/>
    <mergeCell ref="D7:E7"/>
    <mergeCell ref="D8:E8"/>
    <mergeCell ref="D10:E10"/>
  </mergeCells>
  <printOptions horizontalCentered="1"/>
  <pageMargins left="0" right="0" top="0" bottom="0" header="0" footer="0"/>
  <pageSetup paperSize="9" scale="6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54"/>
  <sheetViews>
    <sheetView rightToLeft="1" view="pageBreakPreview" zoomScaleNormal="60" zoomScaleSheetLayoutView="100" workbookViewId="0">
      <pane xSplit="1" ySplit="7" topLeftCell="B8" activePane="bottomRight" state="frozen"/>
      <selection activeCell="H9" sqref="H9:H11"/>
      <selection pane="topRight" activeCell="H9" sqref="H9:H11"/>
      <selection pane="bottomLeft" activeCell="H9" sqref="H9:H11"/>
      <selection pane="bottomRight" activeCell="F4" sqref="F4:F7"/>
    </sheetView>
  </sheetViews>
  <sheetFormatPr defaultColWidth="9.140625" defaultRowHeight="15.75" x14ac:dyDescent="0.2"/>
  <cols>
    <col min="1" max="1" width="45.85546875" style="108" customWidth="1"/>
    <col min="2" max="3" width="18.7109375" style="114" customWidth="1"/>
    <col min="4" max="4" width="18.7109375" style="115" customWidth="1"/>
    <col min="5" max="6" width="18.7109375" style="114" customWidth="1"/>
    <col min="7" max="7" width="128" style="114" customWidth="1"/>
    <col min="8" max="8" width="13" style="108" bestFit="1" customWidth="1"/>
    <col min="9" max="9" width="17.42578125" style="108" bestFit="1" customWidth="1"/>
    <col min="10" max="15" width="9.7109375" style="108" customWidth="1"/>
    <col min="16" max="250" width="9.140625" style="108"/>
    <col min="251" max="251" width="36.7109375" style="108" customWidth="1"/>
    <col min="252" max="262" width="14.7109375" style="108" customWidth="1"/>
    <col min="263" max="263" width="90.28515625" style="108" customWidth="1"/>
    <col min="264" max="264" width="13" style="108" bestFit="1" customWidth="1"/>
    <col min="265" max="265" width="17.42578125" style="108" bestFit="1" customWidth="1"/>
    <col min="266" max="271" width="9.7109375" style="108" customWidth="1"/>
    <col min="272" max="506" width="9.140625" style="108"/>
    <col min="507" max="507" width="36.7109375" style="108" customWidth="1"/>
    <col min="508" max="518" width="14.7109375" style="108" customWidth="1"/>
    <col min="519" max="519" width="90.28515625" style="108" customWidth="1"/>
    <col min="520" max="520" width="13" style="108" bestFit="1" customWidth="1"/>
    <col min="521" max="521" width="17.42578125" style="108" bestFit="1" customWidth="1"/>
    <col min="522" max="527" width="9.7109375" style="108" customWidth="1"/>
    <col min="528" max="762" width="9.140625" style="108"/>
    <col min="763" max="763" width="36.7109375" style="108" customWidth="1"/>
    <col min="764" max="774" width="14.7109375" style="108" customWidth="1"/>
    <col min="775" max="775" width="90.28515625" style="108" customWidth="1"/>
    <col min="776" max="776" width="13" style="108" bestFit="1" customWidth="1"/>
    <col min="777" max="777" width="17.42578125" style="108" bestFit="1" customWidth="1"/>
    <col min="778" max="783" width="9.7109375" style="108" customWidth="1"/>
    <col min="784" max="1018" width="9.140625" style="108"/>
    <col min="1019" max="1019" width="36.7109375" style="108" customWidth="1"/>
    <col min="1020" max="1030" width="14.7109375" style="108" customWidth="1"/>
    <col min="1031" max="1031" width="90.28515625" style="108" customWidth="1"/>
    <col min="1032" max="1032" width="13" style="108" bestFit="1" customWidth="1"/>
    <col min="1033" max="1033" width="17.42578125" style="108" bestFit="1" customWidth="1"/>
    <col min="1034" max="1039" width="9.7109375" style="108" customWidth="1"/>
    <col min="1040" max="1274" width="9.140625" style="108"/>
    <col min="1275" max="1275" width="36.7109375" style="108" customWidth="1"/>
    <col min="1276" max="1286" width="14.7109375" style="108" customWidth="1"/>
    <col min="1287" max="1287" width="90.28515625" style="108" customWidth="1"/>
    <col min="1288" max="1288" width="13" style="108" bestFit="1" customWidth="1"/>
    <col min="1289" max="1289" width="17.42578125" style="108" bestFit="1" customWidth="1"/>
    <col min="1290" max="1295" width="9.7109375" style="108" customWidth="1"/>
    <col min="1296" max="1530" width="9.140625" style="108"/>
    <col min="1531" max="1531" width="36.7109375" style="108" customWidth="1"/>
    <col min="1532" max="1542" width="14.7109375" style="108" customWidth="1"/>
    <col min="1543" max="1543" width="90.28515625" style="108" customWidth="1"/>
    <col min="1544" max="1544" width="13" style="108" bestFit="1" customWidth="1"/>
    <col min="1545" max="1545" width="17.42578125" style="108" bestFit="1" customWidth="1"/>
    <col min="1546" max="1551" width="9.7109375" style="108" customWidth="1"/>
    <col min="1552" max="1786" width="9.140625" style="108"/>
    <col min="1787" max="1787" width="36.7109375" style="108" customWidth="1"/>
    <col min="1788" max="1798" width="14.7109375" style="108" customWidth="1"/>
    <col min="1799" max="1799" width="90.28515625" style="108" customWidth="1"/>
    <col min="1800" max="1800" width="13" style="108" bestFit="1" customWidth="1"/>
    <col min="1801" max="1801" width="17.42578125" style="108" bestFit="1" customWidth="1"/>
    <col min="1802" max="1807" width="9.7109375" style="108" customWidth="1"/>
    <col min="1808" max="2042" width="9.140625" style="108"/>
    <col min="2043" max="2043" width="36.7109375" style="108" customWidth="1"/>
    <col min="2044" max="2054" width="14.7109375" style="108" customWidth="1"/>
    <col min="2055" max="2055" width="90.28515625" style="108" customWidth="1"/>
    <col min="2056" max="2056" width="13" style="108" bestFit="1" customWidth="1"/>
    <col min="2057" max="2057" width="17.42578125" style="108" bestFit="1" customWidth="1"/>
    <col min="2058" max="2063" width="9.7109375" style="108" customWidth="1"/>
    <col min="2064" max="2298" width="9.140625" style="108"/>
    <col min="2299" max="2299" width="36.7109375" style="108" customWidth="1"/>
    <col min="2300" max="2310" width="14.7109375" style="108" customWidth="1"/>
    <col min="2311" max="2311" width="90.28515625" style="108" customWidth="1"/>
    <col min="2312" max="2312" width="13" style="108" bestFit="1" customWidth="1"/>
    <col min="2313" max="2313" width="17.42578125" style="108" bestFit="1" customWidth="1"/>
    <col min="2314" max="2319" width="9.7109375" style="108" customWidth="1"/>
    <col min="2320" max="2554" width="9.140625" style="108"/>
    <col min="2555" max="2555" width="36.7109375" style="108" customWidth="1"/>
    <col min="2556" max="2566" width="14.7109375" style="108" customWidth="1"/>
    <col min="2567" max="2567" width="90.28515625" style="108" customWidth="1"/>
    <col min="2568" max="2568" width="13" style="108" bestFit="1" customWidth="1"/>
    <col min="2569" max="2569" width="17.42578125" style="108" bestFit="1" customWidth="1"/>
    <col min="2570" max="2575" width="9.7109375" style="108" customWidth="1"/>
    <col min="2576" max="2810" width="9.140625" style="108"/>
    <col min="2811" max="2811" width="36.7109375" style="108" customWidth="1"/>
    <col min="2812" max="2822" width="14.7109375" style="108" customWidth="1"/>
    <col min="2823" max="2823" width="90.28515625" style="108" customWidth="1"/>
    <col min="2824" max="2824" width="13" style="108" bestFit="1" customWidth="1"/>
    <col min="2825" max="2825" width="17.42578125" style="108" bestFit="1" customWidth="1"/>
    <col min="2826" max="2831" width="9.7109375" style="108" customWidth="1"/>
    <col min="2832" max="3066" width="9.140625" style="108"/>
    <col min="3067" max="3067" width="36.7109375" style="108" customWidth="1"/>
    <col min="3068" max="3078" width="14.7109375" style="108" customWidth="1"/>
    <col min="3079" max="3079" width="90.28515625" style="108" customWidth="1"/>
    <col min="3080" max="3080" width="13" style="108" bestFit="1" customWidth="1"/>
    <col min="3081" max="3081" width="17.42578125" style="108" bestFit="1" customWidth="1"/>
    <col min="3082" max="3087" width="9.7109375" style="108" customWidth="1"/>
    <col min="3088" max="3322" width="9.140625" style="108"/>
    <col min="3323" max="3323" width="36.7109375" style="108" customWidth="1"/>
    <col min="3324" max="3334" width="14.7109375" style="108" customWidth="1"/>
    <col min="3335" max="3335" width="90.28515625" style="108" customWidth="1"/>
    <col min="3336" max="3336" width="13" style="108" bestFit="1" customWidth="1"/>
    <col min="3337" max="3337" width="17.42578125" style="108" bestFit="1" customWidth="1"/>
    <col min="3338" max="3343" width="9.7109375" style="108" customWidth="1"/>
    <col min="3344" max="3578" width="9.140625" style="108"/>
    <col min="3579" max="3579" width="36.7109375" style="108" customWidth="1"/>
    <col min="3580" max="3590" width="14.7109375" style="108" customWidth="1"/>
    <col min="3591" max="3591" width="90.28515625" style="108" customWidth="1"/>
    <col min="3592" max="3592" width="13" style="108" bestFit="1" customWidth="1"/>
    <col min="3593" max="3593" width="17.42578125" style="108" bestFit="1" customWidth="1"/>
    <col min="3594" max="3599" width="9.7109375" style="108" customWidth="1"/>
    <col min="3600" max="3834" width="9.140625" style="108"/>
    <col min="3835" max="3835" width="36.7109375" style="108" customWidth="1"/>
    <col min="3836" max="3846" width="14.7109375" style="108" customWidth="1"/>
    <col min="3847" max="3847" width="90.28515625" style="108" customWidth="1"/>
    <col min="3848" max="3848" width="13" style="108" bestFit="1" customWidth="1"/>
    <col min="3849" max="3849" width="17.42578125" style="108" bestFit="1" customWidth="1"/>
    <col min="3850" max="3855" width="9.7109375" style="108" customWidth="1"/>
    <col min="3856" max="4090" width="9.140625" style="108"/>
    <col min="4091" max="4091" width="36.7109375" style="108" customWidth="1"/>
    <col min="4092" max="4102" width="14.7109375" style="108" customWidth="1"/>
    <col min="4103" max="4103" width="90.28515625" style="108" customWidth="1"/>
    <col min="4104" max="4104" width="13" style="108" bestFit="1" customWidth="1"/>
    <col min="4105" max="4105" width="17.42578125" style="108" bestFit="1" customWidth="1"/>
    <col min="4106" max="4111" width="9.7109375" style="108" customWidth="1"/>
    <col min="4112" max="4346" width="9.140625" style="108"/>
    <col min="4347" max="4347" width="36.7109375" style="108" customWidth="1"/>
    <col min="4348" max="4358" width="14.7109375" style="108" customWidth="1"/>
    <col min="4359" max="4359" width="90.28515625" style="108" customWidth="1"/>
    <col min="4360" max="4360" width="13" style="108" bestFit="1" customWidth="1"/>
    <col min="4361" max="4361" width="17.42578125" style="108" bestFit="1" customWidth="1"/>
    <col min="4362" max="4367" width="9.7109375" style="108" customWidth="1"/>
    <col min="4368" max="4602" width="9.140625" style="108"/>
    <col min="4603" max="4603" width="36.7109375" style="108" customWidth="1"/>
    <col min="4604" max="4614" width="14.7109375" style="108" customWidth="1"/>
    <col min="4615" max="4615" width="90.28515625" style="108" customWidth="1"/>
    <col min="4616" max="4616" width="13" style="108" bestFit="1" customWidth="1"/>
    <col min="4617" max="4617" width="17.42578125" style="108" bestFit="1" customWidth="1"/>
    <col min="4618" max="4623" width="9.7109375" style="108" customWidth="1"/>
    <col min="4624" max="4858" width="9.140625" style="108"/>
    <col min="4859" max="4859" width="36.7109375" style="108" customWidth="1"/>
    <col min="4860" max="4870" width="14.7109375" style="108" customWidth="1"/>
    <col min="4871" max="4871" width="90.28515625" style="108" customWidth="1"/>
    <col min="4872" max="4872" width="13" style="108" bestFit="1" customWidth="1"/>
    <col min="4873" max="4873" width="17.42578125" style="108" bestFit="1" customWidth="1"/>
    <col min="4874" max="4879" width="9.7109375" style="108" customWidth="1"/>
    <col min="4880" max="5114" width="9.140625" style="108"/>
    <col min="5115" max="5115" width="36.7109375" style="108" customWidth="1"/>
    <col min="5116" max="5126" width="14.7109375" style="108" customWidth="1"/>
    <col min="5127" max="5127" width="90.28515625" style="108" customWidth="1"/>
    <col min="5128" max="5128" width="13" style="108" bestFit="1" customWidth="1"/>
    <col min="5129" max="5129" width="17.42578125" style="108" bestFit="1" customWidth="1"/>
    <col min="5130" max="5135" width="9.7109375" style="108" customWidth="1"/>
    <col min="5136" max="5370" width="9.140625" style="108"/>
    <col min="5371" max="5371" width="36.7109375" style="108" customWidth="1"/>
    <col min="5372" max="5382" width="14.7109375" style="108" customWidth="1"/>
    <col min="5383" max="5383" width="90.28515625" style="108" customWidth="1"/>
    <col min="5384" max="5384" width="13" style="108" bestFit="1" customWidth="1"/>
    <col min="5385" max="5385" width="17.42578125" style="108" bestFit="1" customWidth="1"/>
    <col min="5386" max="5391" width="9.7109375" style="108" customWidth="1"/>
    <col min="5392" max="5626" width="9.140625" style="108"/>
    <col min="5627" max="5627" width="36.7109375" style="108" customWidth="1"/>
    <col min="5628" max="5638" width="14.7109375" style="108" customWidth="1"/>
    <col min="5639" max="5639" width="90.28515625" style="108" customWidth="1"/>
    <col min="5640" max="5640" width="13" style="108" bestFit="1" customWidth="1"/>
    <col min="5641" max="5641" width="17.42578125" style="108" bestFit="1" customWidth="1"/>
    <col min="5642" max="5647" width="9.7109375" style="108" customWidth="1"/>
    <col min="5648" max="5882" width="9.140625" style="108"/>
    <col min="5883" max="5883" width="36.7109375" style="108" customWidth="1"/>
    <col min="5884" max="5894" width="14.7109375" style="108" customWidth="1"/>
    <col min="5895" max="5895" width="90.28515625" style="108" customWidth="1"/>
    <col min="5896" max="5896" width="13" style="108" bestFit="1" customWidth="1"/>
    <col min="5897" max="5897" width="17.42578125" style="108" bestFit="1" customWidth="1"/>
    <col min="5898" max="5903" width="9.7109375" style="108" customWidth="1"/>
    <col min="5904" max="6138" width="9.140625" style="108"/>
    <col min="6139" max="6139" width="36.7109375" style="108" customWidth="1"/>
    <col min="6140" max="6150" width="14.7109375" style="108" customWidth="1"/>
    <col min="6151" max="6151" width="90.28515625" style="108" customWidth="1"/>
    <col min="6152" max="6152" width="13" style="108" bestFit="1" customWidth="1"/>
    <col min="6153" max="6153" width="17.42578125" style="108" bestFit="1" customWidth="1"/>
    <col min="6154" max="6159" width="9.7109375" style="108" customWidth="1"/>
    <col min="6160" max="6394" width="9.140625" style="108"/>
    <col min="6395" max="6395" width="36.7109375" style="108" customWidth="1"/>
    <col min="6396" max="6406" width="14.7109375" style="108" customWidth="1"/>
    <col min="6407" max="6407" width="90.28515625" style="108" customWidth="1"/>
    <col min="6408" max="6408" width="13" style="108" bestFit="1" customWidth="1"/>
    <col min="6409" max="6409" width="17.42578125" style="108" bestFit="1" customWidth="1"/>
    <col min="6410" max="6415" width="9.7109375" style="108" customWidth="1"/>
    <col min="6416" max="6650" width="9.140625" style="108"/>
    <col min="6651" max="6651" width="36.7109375" style="108" customWidth="1"/>
    <col min="6652" max="6662" width="14.7109375" style="108" customWidth="1"/>
    <col min="6663" max="6663" width="90.28515625" style="108" customWidth="1"/>
    <col min="6664" max="6664" width="13" style="108" bestFit="1" customWidth="1"/>
    <col min="6665" max="6665" width="17.42578125" style="108" bestFit="1" customWidth="1"/>
    <col min="6666" max="6671" width="9.7109375" style="108" customWidth="1"/>
    <col min="6672" max="6906" width="9.140625" style="108"/>
    <col min="6907" max="6907" width="36.7109375" style="108" customWidth="1"/>
    <col min="6908" max="6918" width="14.7109375" style="108" customWidth="1"/>
    <col min="6919" max="6919" width="90.28515625" style="108" customWidth="1"/>
    <col min="6920" max="6920" width="13" style="108" bestFit="1" customWidth="1"/>
    <col min="6921" max="6921" width="17.42578125" style="108" bestFit="1" customWidth="1"/>
    <col min="6922" max="6927" width="9.7109375" style="108" customWidth="1"/>
    <col min="6928" max="7162" width="9.140625" style="108"/>
    <col min="7163" max="7163" width="36.7109375" style="108" customWidth="1"/>
    <col min="7164" max="7174" width="14.7109375" style="108" customWidth="1"/>
    <col min="7175" max="7175" width="90.28515625" style="108" customWidth="1"/>
    <col min="7176" max="7176" width="13" style="108" bestFit="1" customWidth="1"/>
    <col min="7177" max="7177" width="17.42578125" style="108" bestFit="1" customWidth="1"/>
    <col min="7178" max="7183" width="9.7109375" style="108" customWidth="1"/>
    <col min="7184" max="7418" width="9.140625" style="108"/>
    <col min="7419" max="7419" width="36.7109375" style="108" customWidth="1"/>
    <col min="7420" max="7430" width="14.7109375" style="108" customWidth="1"/>
    <col min="7431" max="7431" width="90.28515625" style="108" customWidth="1"/>
    <col min="7432" max="7432" width="13" style="108" bestFit="1" customWidth="1"/>
    <col min="7433" max="7433" width="17.42578125" style="108" bestFit="1" customWidth="1"/>
    <col min="7434" max="7439" width="9.7109375" style="108" customWidth="1"/>
    <col min="7440" max="7674" width="9.140625" style="108"/>
    <col min="7675" max="7675" width="36.7109375" style="108" customWidth="1"/>
    <col min="7676" max="7686" width="14.7109375" style="108" customWidth="1"/>
    <col min="7687" max="7687" width="90.28515625" style="108" customWidth="1"/>
    <col min="7688" max="7688" width="13" style="108" bestFit="1" customWidth="1"/>
    <col min="7689" max="7689" width="17.42578125" style="108" bestFit="1" customWidth="1"/>
    <col min="7690" max="7695" width="9.7109375" style="108" customWidth="1"/>
    <col min="7696" max="7930" width="9.140625" style="108"/>
    <col min="7931" max="7931" width="36.7109375" style="108" customWidth="1"/>
    <col min="7932" max="7942" width="14.7109375" style="108" customWidth="1"/>
    <col min="7943" max="7943" width="90.28515625" style="108" customWidth="1"/>
    <col min="7944" max="7944" width="13" style="108" bestFit="1" customWidth="1"/>
    <col min="7945" max="7945" width="17.42578125" style="108" bestFit="1" customWidth="1"/>
    <col min="7946" max="7951" width="9.7109375" style="108" customWidth="1"/>
    <col min="7952" max="8186" width="9.140625" style="108"/>
    <col min="8187" max="8187" width="36.7109375" style="108" customWidth="1"/>
    <col min="8188" max="8198" width="14.7109375" style="108" customWidth="1"/>
    <col min="8199" max="8199" width="90.28515625" style="108" customWidth="1"/>
    <col min="8200" max="8200" width="13" style="108" bestFit="1" customWidth="1"/>
    <col min="8201" max="8201" width="17.42578125" style="108" bestFit="1" customWidth="1"/>
    <col min="8202" max="8207" width="9.7109375" style="108" customWidth="1"/>
    <col min="8208" max="8442" width="9.140625" style="108"/>
    <col min="8443" max="8443" width="36.7109375" style="108" customWidth="1"/>
    <col min="8444" max="8454" width="14.7109375" style="108" customWidth="1"/>
    <col min="8455" max="8455" width="90.28515625" style="108" customWidth="1"/>
    <col min="8456" max="8456" width="13" style="108" bestFit="1" customWidth="1"/>
    <col min="8457" max="8457" width="17.42578125" style="108" bestFit="1" customWidth="1"/>
    <col min="8458" max="8463" width="9.7109375" style="108" customWidth="1"/>
    <col min="8464" max="8698" width="9.140625" style="108"/>
    <col min="8699" max="8699" width="36.7109375" style="108" customWidth="1"/>
    <col min="8700" max="8710" width="14.7109375" style="108" customWidth="1"/>
    <col min="8711" max="8711" width="90.28515625" style="108" customWidth="1"/>
    <col min="8712" max="8712" width="13" style="108" bestFit="1" customWidth="1"/>
    <col min="8713" max="8713" width="17.42578125" style="108" bestFit="1" customWidth="1"/>
    <col min="8714" max="8719" width="9.7109375" style="108" customWidth="1"/>
    <col min="8720" max="8954" width="9.140625" style="108"/>
    <col min="8955" max="8955" width="36.7109375" style="108" customWidth="1"/>
    <col min="8956" max="8966" width="14.7109375" style="108" customWidth="1"/>
    <col min="8967" max="8967" width="90.28515625" style="108" customWidth="1"/>
    <col min="8968" max="8968" width="13" style="108" bestFit="1" customWidth="1"/>
    <col min="8969" max="8969" width="17.42578125" style="108" bestFit="1" customWidth="1"/>
    <col min="8970" max="8975" width="9.7109375" style="108" customWidth="1"/>
    <col min="8976" max="9210" width="9.140625" style="108"/>
    <col min="9211" max="9211" width="36.7109375" style="108" customWidth="1"/>
    <col min="9212" max="9222" width="14.7109375" style="108" customWidth="1"/>
    <col min="9223" max="9223" width="90.28515625" style="108" customWidth="1"/>
    <col min="9224" max="9224" width="13" style="108" bestFit="1" customWidth="1"/>
    <col min="9225" max="9225" width="17.42578125" style="108" bestFit="1" customWidth="1"/>
    <col min="9226" max="9231" width="9.7109375" style="108" customWidth="1"/>
    <col min="9232" max="9466" width="9.140625" style="108"/>
    <col min="9467" max="9467" width="36.7109375" style="108" customWidth="1"/>
    <col min="9468" max="9478" width="14.7109375" style="108" customWidth="1"/>
    <col min="9479" max="9479" width="90.28515625" style="108" customWidth="1"/>
    <col min="9480" max="9480" width="13" style="108" bestFit="1" customWidth="1"/>
    <col min="9481" max="9481" width="17.42578125" style="108" bestFit="1" customWidth="1"/>
    <col min="9482" max="9487" width="9.7109375" style="108" customWidth="1"/>
    <col min="9488" max="9722" width="9.140625" style="108"/>
    <col min="9723" max="9723" width="36.7109375" style="108" customWidth="1"/>
    <col min="9724" max="9734" width="14.7109375" style="108" customWidth="1"/>
    <col min="9735" max="9735" width="90.28515625" style="108" customWidth="1"/>
    <col min="9736" max="9736" width="13" style="108" bestFit="1" customWidth="1"/>
    <col min="9737" max="9737" width="17.42578125" style="108" bestFit="1" customWidth="1"/>
    <col min="9738" max="9743" width="9.7109375" style="108" customWidth="1"/>
    <col min="9744" max="9978" width="9.140625" style="108"/>
    <col min="9979" max="9979" width="36.7109375" style="108" customWidth="1"/>
    <col min="9980" max="9990" width="14.7109375" style="108" customWidth="1"/>
    <col min="9991" max="9991" width="90.28515625" style="108" customWidth="1"/>
    <col min="9992" max="9992" width="13" style="108" bestFit="1" customWidth="1"/>
    <col min="9993" max="9993" width="17.42578125" style="108" bestFit="1" customWidth="1"/>
    <col min="9994" max="9999" width="9.7109375" style="108" customWidth="1"/>
    <col min="10000" max="10234" width="9.140625" style="108"/>
    <col min="10235" max="10235" width="36.7109375" style="108" customWidth="1"/>
    <col min="10236" max="10246" width="14.7109375" style="108" customWidth="1"/>
    <col min="10247" max="10247" width="90.28515625" style="108" customWidth="1"/>
    <col min="10248" max="10248" width="13" style="108" bestFit="1" customWidth="1"/>
    <col min="10249" max="10249" width="17.42578125" style="108" bestFit="1" customWidth="1"/>
    <col min="10250" max="10255" width="9.7109375" style="108" customWidth="1"/>
    <col min="10256" max="10490" width="9.140625" style="108"/>
    <col min="10491" max="10491" width="36.7109375" style="108" customWidth="1"/>
    <col min="10492" max="10502" width="14.7109375" style="108" customWidth="1"/>
    <col min="10503" max="10503" width="90.28515625" style="108" customWidth="1"/>
    <col min="10504" max="10504" width="13" style="108" bestFit="1" customWidth="1"/>
    <col min="10505" max="10505" width="17.42578125" style="108" bestFit="1" customWidth="1"/>
    <col min="10506" max="10511" width="9.7109375" style="108" customWidth="1"/>
    <col min="10512" max="10746" width="9.140625" style="108"/>
    <col min="10747" max="10747" width="36.7109375" style="108" customWidth="1"/>
    <col min="10748" max="10758" width="14.7109375" style="108" customWidth="1"/>
    <col min="10759" max="10759" width="90.28515625" style="108" customWidth="1"/>
    <col min="10760" max="10760" width="13" style="108" bestFit="1" customWidth="1"/>
    <col min="10761" max="10761" width="17.42578125" style="108" bestFit="1" customWidth="1"/>
    <col min="10762" max="10767" width="9.7109375" style="108" customWidth="1"/>
    <col min="10768" max="11002" width="9.140625" style="108"/>
    <col min="11003" max="11003" width="36.7109375" style="108" customWidth="1"/>
    <col min="11004" max="11014" width="14.7109375" style="108" customWidth="1"/>
    <col min="11015" max="11015" width="90.28515625" style="108" customWidth="1"/>
    <col min="11016" max="11016" width="13" style="108" bestFit="1" customWidth="1"/>
    <col min="11017" max="11017" width="17.42578125" style="108" bestFit="1" customWidth="1"/>
    <col min="11018" max="11023" width="9.7109375" style="108" customWidth="1"/>
    <col min="11024" max="11258" width="9.140625" style="108"/>
    <col min="11259" max="11259" width="36.7109375" style="108" customWidth="1"/>
    <col min="11260" max="11270" width="14.7109375" style="108" customWidth="1"/>
    <col min="11271" max="11271" width="90.28515625" style="108" customWidth="1"/>
    <col min="11272" max="11272" width="13" style="108" bestFit="1" customWidth="1"/>
    <col min="11273" max="11273" width="17.42578125" style="108" bestFit="1" customWidth="1"/>
    <col min="11274" max="11279" width="9.7109375" style="108" customWidth="1"/>
    <col min="11280" max="11514" width="9.140625" style="108"/>
    <col min="11515" max="11515" width="36.7109375" style="108" customWidth="1"/>
    <col min="11516" max="11526" width="14.7109375" style="108" customWidth="1"/>
    <col min="11527" max="11527" width="90.28515625" style="108" customWidth="1"/>
    <col min="11528" max="11528" width="13" style="108" bestFit="1" customWidth="1"/>
    <col min="11529" max="11529" width="17.42578125" style="108" bestFit="1" customWidth="1"/>
    <col min="11530" max="11535" width="9.7109375" style="108" customWidth="1"/>
    <col min="11536" max="11770" width="9.140625" style="108"/>
    <col min="11771" max="11771" width="36.7109375" style="108" customWidth="1"/>
    <col min="11772" max="11782" width="14.7109375" style="108" customWidth="1"/>
    <col min="11783" max="11783" width="90.28515625" style="108" customWidth="1"/>
    <col min="11784" max="11784" width="13" style="108" bestFit="1" customWidth="1"/>
    <col min="11785" max="11785" width="17.42578125" style="108" bestFit="1" customWidth="1"/>
    <col min="11786" max="11791" width="9.7109375" style="108" customWidth="1"/>
    <col min="11792" max="12026" width="9.140625" style="108"/>
    <col min="12027" max="12027" width="36.7109375" style="108" customWidth="1"/>
    <col min="12028" max="12038" width="14.7109375" style="108" customWidth="1"/>
    <col min="12039" max="12039" width="90.28515625" style="108" customWidth="1"/>
    <col min="12040" max="12040" width="13" style="108" bestFit="1" customWidth="1"/>
    <col min="12041" max="12041" width="17.42578125" style="108" bestFit="1" customWidth="1"/>
    <col min="12042" max="12047" width="9.7109375" style="108" customWidth="1"/>
    <col min="12048" max="12282" width="9.140625" style="108"/>
    <col min="12283" max="12283" width="36.7109375" style="108" customWidth="1"/>
    <col min="12284" max="12294" width="14.7109375" style="108" customWidth="1"/>
    <col min="12295" max="12295" width="90.28515625" style="108" customWidth="1"/>
    <col min="12296" max="12296" width="13" style="108" bestFit="1" customWidth="1"/>
    <col min="12297" max="12297" width="17.42578125" style="108" bestFit="1" customWidth="1"/>
    <col min="12298" max="12303" width="9.7109375" style="108" customWidth="1"/>
    <col min="12304" max="12538" width="9.140625" style="108"/>
    <col min="12539" max="12539" width="36.7109375" style="108" customWidth="1"/>
    <col min="12540" max="12550" width="14.7109375" style="108" customWidth="1"/>
    <col min="12551" max="12551" width="90.28515625" style="108" customWidth="1"/>
    <col min="12552" max="12552" width="13" style="108" bestFit="1" customWidth="1"/>
    <col min="12553" max="12553" width="17.42578125" style="108" bestFit="1" customWidth="1"/>
    <col min="12554" max="12559" width="9.7109375" style="108" customWidth="1"/>
    <col min="12560" max="12794" width="9.140625" style="108"/>
    <col min="12795" max="12795" width="36.7109375" style="108" customWidth="1"/>
    <col min="12796" max="12806" width="14.7109375" style="108" customWidth="1"/>
    <col min="12807" max="12807" width="90.28515625" style="108" customWidth="1"/>
    <col min="12808" max="12808" width="13" style="108" bestFit="1" customWidth="1"/>
    <col min="12809" max="12809" width="17.42578125" style="108" bestFit="1" customWidth="1"/>
    <col min="12810" max="12815" width="9.7109375" style="108" customWidth="1"/>
    <col min="12816" max="13050" width="9.140625" style="108"/>
    <col min="13051" max="13051" width="36.7109375" style="108" customWidth="1"/>
    <col min="13052" max="13062" width="14.7109375" style="108" customWidth="1"/>
    <col min="13063" max="13063" width="90.28515625" style="108" customWidth="1"/>
    <col min="13064" max="13064" width="13" style="108" bestFit="1" customWidth="1"/>
    <col min="13065" max="13065" width="17.42578125" style="108" bestFit="1" customWidth="1"/>
    <col min="13066" max="13071" width="9.7109375" style="108" customWidth="1"/>
    <col min="13072" max="13306" width="9.140625" style="108"/>
    <col min="13307" max="13307" width="36.7109375" style="108" customWidth="1"/>
    <col min="13308" max="13318" width="14.7109375" style="108" customWidth="1"/>
    <col min="13319" max="13319" width="90.28515625" style="108" customWidth="1"/>
    <col min="13320" max="13320" width="13" style="108" bestFit="1" customWidth="1"/>
    <col min="13321" max="13321" width="17.42578125" style="108" bestFit="1" customWidth="1"/>
    <col min="13322" max="13327" width="9.7109375" style="108" customWidth="1"/>
    <col min="13328" max="13562" width="9.140625" style="108"/>
    <col min="13563" max="13563" width="36.7109375" style="108" customWidth="1"/>
    <col min="13564" max="13574" width="14.7109375" style="108" customWidth="1"/>
    <col min="13575" max="13575" width="90.28515625" style="108" customWidth="1"/>
    <col min="13576" max="13576" width="13" style="108" bestFit="1" customWidth="1"/>
    <col min="13577" max="13577" width="17.42578125" style="108" bestFit="1" customWidth="1"/>
    <col min="13578" max="13583" width="9.7109375" style="108" customWidth="1"/>
    <col min="13584" max="13818" width="9.140625" style="108"/>
    <col min="13819" max="13819" width="36.7109375" style="108" customWidth="1"/>
    <col min="13820" max="13830" width="14.7109375" style="108" customWidth="1"/>
    <col min="13831" max="13831" width="90.28515625" style="108" customWidth="1"/>
    <col min="13832" max="13832" width="13" style="108" bestFit="1" customWidth="1"/>
    <col min="13833" max="13833" width="17.42578125" style="108" bestFit="1" customWidth="1"/>
    <col min="13834" max="13839" width="9.7109375" style="108" customWidth="1"/>
    <col min="13840" max="14074" width="9.140625" style="108"/>
    <col min="14075" max="14075" width="36.7109375" style="108" customWidth="1"/>
    <col min="14076" max="14086" width="14.7109375" style="108" customWidth="1"/>
    <col min="14087" max="14087" width="90.28515625" style="108" customWidth="1"/>
    <col min="14088" max="14088" width="13" style="108" bestFit="1" customWidth="1"/>
    <col min="14089" max="14089" width="17.42578125" style="108" bestFit="1" customWidth="1"/>
    <col min="14090" max="14095" width="9.7109375" style="108" customWidth="1"/>
    <col min="14096" max="14330" width="9.140625" style="108"/>
    <col min="14331" max="14331" width="36.7109375" style="108" customWidth="1"/>
    <col min="14332" max="14342" width="14.7109375" style="108" customWidth="1"/>
    <col min="14343" max="14343" width="90.28515625" style="108" customWidth="1"/>
    <col min="14344" max="14344" width="13" style="108" bestFit="1" customWidth="1"/>
    <col min="14345" max="14345" width="17.42578125" style="108" bestFit="1" customWidth="1"/>
    <col min="14346" max="14351" width="9.7109375" style="108" customWidth="1"/>
    <col min="14352" max="14586" width="9.140625" style="108"/>
    <col min="14587" max="14587" width="36.7109375" style="108" customWidth="1"/>
    <col min="14588" max="14598" width="14.7109375" style="108" customWidth="1"/>
    <col min="14599" max="14599" width="90.28515625" style="108" customWidth="1"/>
    <col min="14600" max="14600" width="13" style="108" bestFit="1" customWidth="1"/>
    <col min="14601" max="14601" width="17.42578125" style="108" bestFit="1" customWidth="1"/>
    <col min="14602" max="14607" width="9.7109375" style="108" customWidth="1"/>
    <col min="14608" max="14842" width="9.140625" style="108"/>
    <col min="14843" max="14843" width="36.7109375" style="108" customWidth="1"/>
    <col min="14844" max="14854" width="14.7109375" style="108" customWidth="1"/>
    <col min="14855" max="14855" width="90.28515625" style="108" customWidth="1"/>
    <col min="14856" max="14856" width="13" style="108" bestFit="1" customWidth="1"/>
    <col min="14857" max="14857" width="17.42578125" style="108" bestFit="1" customWidth="1"/>
    <col min="14858" max="14863" width="9.7109375" style="108" customWidth="1"/>
    <col min="14864" max="15098" width="9.140625" style="108"/>
    <col min="15099" max="15099" width="36.7109375" style="108" customWidth="1"/>
    <col min="15100" max="15110" width="14.7109375" style="108" customWidth="1"/>
    <col min="15111" max="15111" width="90.28515625" style="108" customWidth="1"/>
    <col min="15112" max="15112" width="13" style="108" bestFit="1" customWidth="1"/>
    <col min="15113" max="15113" width="17.42578125" style="108" bestFit="1" customWidth="1"/>
    <col min="15114" max="15119" width="9.7109375" style="108" customWidth="1"/>
    <col min="15120" max="15354" width="9.140625" style="108"/>
    <col min="15355" max="15355" width="36.7109375" style="108" customWidth="1"/>
    <col min="15356" max="15366" width="14.7109375" style="108" customWidth="1"/>
    <col min="15367" max="15367" width="90.28515625" style="108" customWidth="1"/>
    <col min="15368" max="15368" width="13" style="108" bestFit="1" customWidth="1"/>
    <col min="15369" max="15369" width="17.42578125" style="108" bestFit="1" customWidth="1"/>
    <col min="15370" max="15375" width="9.7109375" style="108" customWidth="1"/>
    <col min="15376" max="15610" width="9.140625" style="108"/>
    <col min="15611" max="15611" width="36.7109375" style="108" customWidth="1"/>
    <col min="15612" max="15622" width="14.7109375" style="108" customWidth="1"/>
    <col min="15623" max="15623" width="90.28515625" style="108" customWidth="1"/>
    <col min="15624" max="15624" width="13" style="108" bestFit="1" customWidth="1"/>
    <col min="15625" max="15625" width="17.42578125" style="108" bestFit="1" customWidth="1"/>
    <col min="15626" max="15631" width="9.7109375" style="108" customWidth="1"/>
    <col min="15632" max="15866" width="9.140625" style="108"/>
    <col min="15867" max="15867" width="36.7109375" style="108" customWidth="1"/>
    <col min="15868" max="15878" width="14.7109375" style="108" customWidth="1"/>
    <col min="15879" max="15879" width="90.28515625" style="108" customWidth="1"/>
    <col min="15880" max="15880" width="13" style="108" bestFit="1" customWidth="1"/>
    <col min="15881" max="15881" width="17.42578125" style="108" bestFit="1" customWidth="1"/>
    <col min="15882" max="15887" width="9.7109375" style="108" customWidth="1"/>
    <col min="15888" max="16122" width="9.140625" style="108"/>
    <col min="16123" max="16123" width="36.7109375" style="108" customWidth="1"/>
    <col min="16124" max="16134" width="14.7109375" style="108" customWidth="1"/>
    <col min="16135" max="16135" width="90.28515625" style="108" customWidth="1"/>
    <col min="16136" max="16136" width="13" style="108" bestFit="1" customWidth="1"/>
    <col min="16137" max="16137" width="17.42578125" style="108" bestFit="1" customWidth="1"/>
    <col min="16138" max="16143" width="9.7109375" style="108" customWidth="1"/>
    <col min="16144" max="16384" width="9.140625" style="108"/>
  </cols>
  <sheetData>
    <row r="1" spans="1:15" ht="37.5" x14ac:dyDescent="0.2">
      <c r="A1" s="321" t="s">
        <v>326</v>
      </c>
      <c r="B1" s="321"/>
      <c r="C1" s="321"/>
      <c r="D1" s="321"/>
      <c r="E1" s="321"/>
      <c r="F1" s="321"/>
      <c r="G1" s="321"/>
      <c r="H1" s="107"/>
      <c r="I1" s="107"/>
      <c r="J1" s="107"/>
      <c r="K1" s="107"/>
      <c r="L1" s="107"/>
      <c r="M1" s="107"/>
      <c r="N1" s="107"/>
      <c r="O1" s="107"/>
    </row>
    <row r="2" spans="1:15" ht="37.5" x14ac:dyDescent="0.2">
      <c r="A2" s="321" t="s">
        <v>2257</v>
      </c>
      <c r="B2" s="321"/>
      <c r="C2" s="321"/>
      <c r="D2" s="321"/>
      <c r="E2" s="321"/>
      <c r="F2" s="321"/>
      <c r="G2" s="321"/>
      <c r="H2" s="107"/>
      <c r="I2" s="107"/>
      <c r="J2" s="107"/>
      <c r="K2" s="107"/>
      <c r="L2" s="107"/>
      <c r="M2" s="107"/>
      <c r="N2" s="107"/>
      <c r="O2" s="107"/>
    </row>
    <row r="3" spans="1:15" ht="37.5" customHeight="1" thickBot="1" x14ac:dyDescent="0.25">
      <c r="A3" s="322" t="s">
        <v>1219</v>
      </c>
      <c r="B3" s="322"/>
      <c r="C3" s="322"/>
      <c r="D3" s="322"/>
      <c r="E3" s="322"/>
      <c r="F3" s="322"/>
      <c r="G3" s="322"/>
      <c r="H3" s="107"/>
      <c r="I3" s="107"/>
      <c r="J3" s="107"/>
      <c r="K3" s="107"/>
      <c r="L3" s="107"/>
      <c r="M3" s="107"/>
      <c r="N3" s="107"/>
      <c r="O3" s="107"/>
    </row>
    <row r="4" spans="1:15" s="59" customFormat="1" ht="35.25" customHeight="1" thickTop="1" x14ac:dyDescent="0.2">
      <c r="A4" s="377" t="s">
        <v>327</v>
      </c>
      <c r="B4" s="380" t="s">
        <v>2240</v>
      </c>
      <c r="C4" s="382" t="s">
        <v>2239</v>
      </c>
      <c r="D4" s="384" t="s">
        <v>2241</v>
      </c>
      <c r="E4" s="386" t="s">
        <v>1224</v>
      </c>
      <c r="F4" s="389" t="s">
        <v>2245</v>
      </c>
      <c r="G4" s="392" t="s">
        <v>328</v>
      </c>
      <c r="L4" s="60"/>
      <c r="M4" s="60"/>
      <c r="N4" s="60"/>
    </row>
    <row r="5" spans="1:15" s="59" customFormat="1" ht="25.15" customHeight="1" x14ac:dyDescent="0.2">
      <c r="A5" s="378"/>
      <c r="B5" s="381"/>
      <c r="C5" s="383"/>
      <c r="D5" s="385"/>
      <c r="E5" s="387"/>
      <c r="F5" s="390"/>
      <c r="G5" s="393"/>
      <c r="L5" s="60"/>
      <c r="M5" s="60"/>
      <c r="N5" s="60"/>
    </row>
    <row r="6" spans="1:15" s="59" customFormat="1" ht="15.75" customHeight="1" x14ac:dyDescent="0.2">
      <c r="A6" s="378"/>
      <c r="B6" s="381"/>
      <c r="C6" s="383"/>
      <c r="D6" s="385"/>
      <c r="E6" s="387"/>
      <c r="F6" s="390"/>
      <c r="G6" s="393"/>
    </row>
    <row r="7" spans="1:15" s="109" customFormat="1" ht="31.5" customHeight="1" thickBot="1" x14ac:dyDescent="0.25">
      <c r="A7" s="379"/>
      <c r="B7" s="316" t="s">
        <v>329</v>
      </c>
      <c r="C7" s="317" t="s">
        <v>330</v>
      </c>
      <c r="D7" s="318" t="s">
        <v>2244</v>
      </c>
      <c r="E7" s="388"/>
      <c r="F7" s="391"/>
      <c r="G7" s="394"/>
    </row>
    <row r="8" spans="1:15" ht="80.099999999999994" customHeight="1" thickBot="1" x14ac:dyDescent="0.25">
      <c r="A8" s="267" t="s">
        <v>331</v>
      </c>
      <c r="B8" s="225">
        <v>2142110.085</v>
      </c>
      <c r="C8" s="226">
        <v>2543689.5884949998</v>
      </c>
      <c r="D8" s="227">
        <f>C8/B8</f>
        <v>1.1874691250963416</v>
      </c>
      <c r="E8" s="228">
        <v>1563921.3031929999</v>
      </c>
      <c r="F8" s="229">
        <f>SUM(F9:F11)</f>
        <v>401579.50349500007</v>
      </c>
      <c r="G8" s="268" t="s">
        <v>2255</v>
      </c>
      <c r="H8" s="110"/>
    </row>
    <row r="9" spans="1:15" ht="80.099999999999994" customHeight="1" x14ac:dyDescent="0.2">
      <c r="A9" s="269" t="s">
        <v>332</v>
      </c>
      <c r="B9" s="270">
        <v>1529990.804</v>
      </c>
      <c r="C9" s="271">
        <v>1628998.410471</v>
      </c>
      <c r="D9" s="272">
        <f t="shared" ref="D9:D11" si="0">C9/B9</f>
        <v>1.0647112428467904</v>
      </c>
      <c r="E9" s="273">
        <v>1258582.2602959999</v>
      </c>
      <c r="F9" s="274">
        <f>C9-B9</f>
        <v>99007.606471000006</v>
      </c>
      <c r="G9" s="275" t="s">
        <v>2252</v>
      </c>
      <c r="H9" s="110"/>
    </row>
    <row r="10" spans="1:15" ht="80.099999999999994" customHeight="1" x14ac:dyDescent="0.2">
      <c r="A10" s="276" t="s">
        <v>333</v>
      </c>
      <c r="B10" s="277">
        <v>1930.9069999999999</v>
      </c>
      <c r="C10" s="278">
        <v>11908.526315999999</v>
      </c>
      <c r="D10" s="279">
        <f t="shared" si="0"/>
        <v>6.1673225670630432</v>
      </c>
      <c r="E10" s="280">
        <v>5431.7601850000001</v>
      </c>
      <c r="F10" s="281">
        <f t="shared" ref="F10:F11" si="1">C10-B10</f>
        <v>9977.6193160000003</v>
      </c>
      <c r="G10" s="282" t="s">
        <v>2242</v>
      </c>
      <c r="H10" s="110"/>
    </row>
    <row r="11" spans="1:15" ht="80.099999999999994" customHeight="1" thickBot="1" x14ac:dyDescent="0.25">
      <c r="A11" s="283" t="s">
        <v>334</v>
      </c>
      <c r="B11" s="284">
        <v>610188.37399999995</v>
      </c>
      <c r="C11" s="285">
        <v>902782.65170799999</v>
      </c>
      <c r="D11" s="286">
        <f t="shared" si="0"/>
        <v>1.4795146714938887</v>
      </c>
      <c r="E11" s="287">
        <v>299907.28271200001</v>
      </c>
      <c r="F11" s="288">
        <f t="shared" si="1"/>
        <v>292594.27770800004</v>
      </c>
      <c r="G11" s="289" t="s">
        <v>2253</v>
      </c>
      <c r="H11" s="110"/>
      <c r="I11" s="110" t="e">
        <f>C8+#REF!</f>
        <v>#REF!</v>
      </c>
    </row>
    <row r="12" spans="1:15" ht="16.5" thickTop="1" x14ac:dyDescent="0.2"/>
    <row r="253" spans="1:15" s="114" customFormat="1" x14ac:dyDescent="0.2">
      <c r="A253" s="108"/>
      <c r="B253" s="114">
        <v>0.1</v>
      </c>
      <c r="D253" s="115"/>
      <c r="H253" s="108"/>
      <c r="I253" s="108"/>
      <c r="J253" s="108"/>
      <c r="K253" s="108"/>
      <c r="L253" s="108"/>
      <c r="M253" s="108"/>
      <c r="N253" s="108"/>
      <c r="O253" s="108"/>
    </row>
    <row r="254" spans="1:15" s="114" customFormat="1" x14ac:dyDescent="0.2">
      <c r="A254" s="108"/>
      <c r="B254" s="114">
        <v>5.3</v>
      </c>
      <c r="D254" s="115"/>
      <c r="H254" s="108"/>
      <c r="I254" s="108"/>
      <c r="J254" s="108"/>
      <c r="K254" s="108"/>
      <c r="L254" s="108"/>
      <c r="M254" s="108"/>
      <c r="N254" s="108"/>
      <c r="O254" s="108"/>
    </row>
  </sheetData>
  <mergeCells count="10">
    <mergeCell ref="A1:G1"/>
    <mergeCell ref="A3:G3"/>
    <mergeCell ref="A4:A7"/>
    <mergeCell ref="B4:B6"/>
    <mergeCell ref="C4:C6"/>
    <mergeCell ref="D4:D6"/>
    <mergeCell ref="E4:E7"/>
    <mergeCell ref="F4:F7"/>
    <mergeCell ref="G4:G7"/>
    <mergeCell ref="A2:G2"/>
  </mergeCells>
  <printOptions horizontalCentered="1"/>
  <pageMargins left="0" right="0" top="0" bottom="0" header="0" footer="0"/>
  <pageSetup paperSize="9" scale="4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17"/>
  <sheetViews>
    <sheetView rightToLeft="1" view="pageBreakPreview" zoomScale="70" zoomScaleNormal="60" zoomScaleSheetLayoutView="70" workbookViewId="0">
      <pane xSplit="1" ySplit="6" topLeftCell="B19" activePane="bottomRight" state="frozen"/>
      <selection activeCell="H9" sqref="H9:H11"/>
      <selection pane="topRight" activeCell="H9" sqref="H9:H11"/>
      <selection pane="bottomLeft" activeCell="H9" sqref="H9:H11"/>
      <selection pane="bottomRight" activeCell="B19" sqref="B19"/>
    </sheetView>
  </sheetViews>
  <sheetFormatPr defaultColWidth="9.140625" defaultRowHeight="15.75" x14ac:dyDescent="0.2"/>
  <cols>
    <col min="1" max="1" width="51.42578125" style="108" customWidth="1"/>
    <col min="2" max="2" width="22.7109375" style="108" customWidth="1"/>
    <col min="3" max="4" width="22.7109375" style="114" customWidth="1"/>
    <col min="5" max="5" width="160.28515625" style="114" customWidth="1"/>
    <col min="6" max="6" width="219.140625" style="108" bestFit="1" customWidth="1"/>
    <col min="7" max="7" width="17.42578125" style="108" bestFit="1" customWidth="1"/>
    <col min="8" max="13" width="9.7109375" style="108" customWidth="1"/>
    <col min="14" max="248" width="9.140625" style="108"/>
    <col min="249" max="249" width="36.7109375" style="108" customWidth="1"/>
    <col min="250" max="260" width="14.7109375" style="108" customWidth="1"/>
    <col min="261" max="261" width="90.28515625" style="108" customWidth="1"/>
    <col min="262" max="262" width="13" style="108" bestFit="1" customWidth="1"/>
    <col min="263" max="263" width="17.42578125" style="108" bestFit="1" customWidth="1"/>
    <col min="264" max="269" width="9.7109375" style="108" customWidth="1"/>
    <col min="270" max="504" width="9.140625" style="108"/>
    <col min="505" max="505" width="36.7109375" style="108" customWidth="1"/>
    <col min="506" max="516" width="14.7109375" style="108" customWidth="1"/>
    <col min="517" max="517" width="90.28515625" style="108" customWidth="1"/>
    <col min="518" max="518" width="13" style="108" bestFit="1" customWidth="1"/>
    <col min="519" max="519" width="17.42578125" style="108" bestFit="1" customWidth="1"/>
    <col min="520" max="525" width="9.7109375" style="108" customWidth="1"/>
    <col min="526" max="760" width="9.140625" style="108"/>
    <col min="761" max="761" width="36.7109375" style="108" customWidth="1"/>
    <col min="762" max="772" width="14.7109375" style="108" customWidth="1"/>
    <col min="773" max="773" width="90.28515625" style="108" customWidth="1"/>
    <col min="774" max="774" width="13" style="108" bestFit="1" customWidth="1"/>
    <col min="775" max="775" width="17.42578125" style="108" bestFit="1" customWidth="1"/>
    <col min="776" max="781" width="9.7109375" style="108" customWidth="1"/>
    <col min="782" max="1016" width="9.140625" style="108"/>
    <col min="1017" max="1017" width="36.7109375" style="108" customWidth="1"/>
    <col min="1018" max="1028" width="14.7109375" style="108" customWidth="1"/>
    <col min="1029" max="1029" width="90.28515625" style="108" customWidth="1"/>
    <col min="1030" max="1030" width="13" style="108" bestFit="1" customWidth="1"/>
    <col min="1031" max="1031" width="17.42578125" style="108" bestFit="1" customWidth="1"/>
    <col min="1032" max="1037" width="9.7109375" style="108" customWidth="1"/>
    <col min="1038" max="1272" width="9.140625" style="108"/>
    <col min="1273" max="1273" width="36.7109375" style="108" customWidth="1"/>
    <col min="1274" max="1284" width="14.7109375" style="108" customWidth="1"/>
    <col min="1285" max="1285" width="90.28515625" style="108" customWidth="1"/>
    <col min="1286" max="1286" width="13" style="108" bestFit="1" customWidth="1"/>
    <col min="1287" max="1287" width="17.42578125" style="108" bestFit="1" customWidth="1"/>
    <col min="1288" max="1293" width="9.7109375" style="108" customWidth="1"/>
    <col min="1294" max="1528" width="9.140625" style="108"/>
    <col min="1529" max="1529" width="36.7109375" style="108" customWidth="1"/>
    <col min="1530" max="1540" width="14.7109375" style="108" customWidth="1"/>
    <col min="1541" max="1541" width="90.28515625" style="108" customWidth="1"/>
    <col min="1542" max="1542" width="13" style="108" bestFit="1" customWidth="1"/>
    <col min="1543" max="1543" width="17.42578125" style="108" bestFit="1" customWidth="1"/>
    <col min="1544" max="1549" width="9.7109375" style="108" customWidth="1"/>
    <col min="1550" max="1784" width="9.140625" style="108"/>
    <col min="1785" max="1785" width="36.7109375" style="108" customWidth="1"/>
    <col min="1786" max="1796" width="14.7109375" style="108" customWidth="1"/>
    <col min="1797" max="1797" width="90.28515625" style="108" customWidth="1"/>
    <col min="1798" max="1798" width="13" style="108" bestFit="1" customWidth="1"/>
    <col min="1799" max="1799" width="17.42578125" style="108" bestFit="1" customWidth="1"/>
    <col min="1800" max="1805" width="9.7109375" style="108" customWidth="1"/>
    <col min="1806" max="2040" width="9.140625" style="108"/>
    <col min="2041" max="2041" width="36.7109375" style="108" customWidth="1"/>
    <col min="2042" max="2052" width="14.7109375" style="108" customWidth="1"/>
    <col min="2053" max="2053" width="90.28515625" style="108" customWidth="1"/>
    <col min="2054" max="2054" width="13" style="108" bestFit="1" customWidth="1"/>
    <col min="2055" max="2055" width="17.42578125" style="108" bestFit="1" customWidth="1"/>
    <col min="2056" max="2061" width="9.7109375" style="108" customWidth="1"/>
    <col min="2062" max="2296" width="9.140625" style="108"/>
    <col min="2297" max="2297" width="36.7109375" style="108" customWidth="1"/>
    <col min="2298" max="2308" width="14.7109375" style="108" customWidth="1"/>
    <col min="2309" max="2309" width="90.28515625" style="108" customWidth="1"/>
    <col min="2310" max="2310" width="13" style="108" bestFit="1" customWidth="1"/>
    <col min="2311" max="2311" width="17.42578125" style="108" bestFit="1" customWidth="1"/>
    <col min="2312" max="2317" width="9.7109375" style="108" customWidth="1"/>
    <col min="2318" max="2552" width="9.140625" style="108"/>
    <col min="2553" max="2553" width="36.7109375" style="108" customWidth="1"/>
    <col min="2554" max="2564" width="14.7109375" style="108" customWidth="1"/>
    <col min="2565" max="2565" width="90.28515625" style="108" customWidth="1"/>
    <col min="2566" max="2566" width="13" style="108" bestFit="1" customWidth="1"/>
    <col min="2567" max="2567" width="17.42578125" style="108" bestFit="1" customWidth="1"/>
    <col min="2568" max="2573" width="9.7109375" style="108" customWidth="1"/>
    <col min="2574" max="2808" width="9.140625" style="108"/>
    <col min="2809" max="2809" width="36.7109375" style="108" customWidth="1"/>
    <col min="2810" max="2820" width="14.7109375" style="108" customWidth="1"/>
    <col min="2821" max="2821" width="90.28515625" style="108" customWidth="1"/>
    <col min="2822" max="2822" width="13" style="108" bestFit="1" customWidth="1"/>
    <col min="2823" max="2823" width="17.42578125" style="108" bestFit="1" customWidth="1"/>
    <col min="2824" max="2829" width="9.7109375" style="108" customWidth="1"/>
    <col min="2830" max="3064" width="9.140625" style="108"/>
    <col min="3065" max="3065" width="36.7109375" style="108" customWidth="1"/>
    <col min="3066" max="3076" width="14.7109375" style="108" customWidth="1"/>
    <col min="3077" max="3077" width="90.28515625" style="108" customWidth="1"/>
    <col min="3078" max="3078" width="13" style="108" bestFit="1" customWidth="1"/>
    <col min="3079" max="3079" width="17.42578125" style="108" bestFit="1" customWidth="1"/>
    <col min="3080" max="3085" width="9.7109375" style="108" customWidth="1"/>
    <col min="3086" max="3320" width="9.140625" style="108"/>
    <col min="3321" max="3321" width="36.7109375" style="108" customWidth="1"/>
    <col min="3322" max="3332" width="14.7109375" style="108" customWidth="1"/>
    <col min="3333" max="3333" width="90.28515625" style="108" customWidth="1"/>
    <col min="3334" max="3334" width="13" style="108" bestFit="1" customWidth="1"/>
    <col min="3335" max="3335" width="17.42578125" style="108" bestFit="1" customWidth="1"/>
    <col min="3336" max="3341" width="9.7109375" style="108" customWidth="1"/>
    <col min="3342" max="3576" width="9.140625" style="108"/>
    <col min="3577" max="3577" width="36.7109375" style="108" customWidth="1"/>
    <col min="3578" max="3588" width="14.7109375" style="108" customWidth="1"/>
    <col min="3589" max="3589" width="90.28515625" style="108" customWidth="1"/>
    <col min="3590" max="3590" width="13" style="108" bestFit="1" customWidth="1"/>
    <col min="3591" max="3591" width="17.42578125" style="108" bestFit="1" customWidth="1"/>
    <col min="3592" max="3597" width="9.7109375" style="108" customWidth="1"/>
    <col min="3598" max="3832" width="9.140625" style="108"/>
    <col min="3833" max="3833" width="36.7109375" style="108" customWidth="1"/>
    <col min="3834" max="3844" width="14.7109375" style="108" customWidth="1"/>
    <col min="3845" max="3845" width="90.28515625" style="108" customWidth="1"/>
    <col min="3846" max="3846" width="13" style="108" bestFit="1" customWidth="1"/>
    <col min="3847" max="3847" width="17.42578125" style="108" bestFit="1" customWidth="1"/>
    <col min="3848" max="3853" width="9.7109375" style="108" customWidth="1"/>
    <col min="3854" max="4088" width="9.140625" style="108"/>
    <col min="4089" max="4089" width="36.7109375" style="108" customWidth="1"/>
    <col min="4090" max="4100" width="14.7109375" style="108" customWidth="1"/>
    <col min="4101" max="4101" width="90.28515625" style="108" customWidth="1"/>
    <col min="4102" max="4102" width="13" style="108" bestFit="1" customWidth="1"/>
    <col min="4103" max="4103" width="17.42578125" style="108" bestFit="1" customWidth="1"/>
    <col min="4104" max="4109" width="9.7109375" style="108" customWidth="1"/>
    <col min="4110" max="4344" width="9.140625" style="108"/>
    <col min="4345" max="4345" width="36.7109375" style="108" customWidth="1"/>
    <col min="4346" max="4356" width="14.7109375" style="108" customWidth="1"/>
    <col min="4357" max="4357" width="90.28515625" style="108" customWidth="1"/>
    <col min="4358" max="4358" width="13" style="108" bestFit="1" customWidth="1"/>
    <col min="4359" max="4359" width="17.42578125" style="108" bestFit="1" customWidth="1"/>
    <col min="4360" max="4365" width="9.7109375" style="108" customWidth="1"/>
    <col min="4366" max="4600" width="9.140625" style="108"/>
    <col min="4601" max="4601" width="36.7109375" style="108" customWidth="1"/>
    <col min="4602" max="4612" width="14.7109375" style="108" customWidth="1"/>
    <col min="4613" max="4613" width="90.28515625" style="108" customWidth="1"/>
    <col min="4614" max="4614" width="13" style="108" bestFit="1" customWidth="1"/>
    <col min="4615" max="4615" width="17.42578125" style="108" bestFit="1" customWidth="1"/>
    <col min="4616" max="4621" width="9.7109375" style="108" customWidth="1"/>
    <col min="4622" max="4856" width="9.140625" style="108"/>
    <col min="4857" max="4857" width="36.7109375" style="108" customWidth="1"/>
    <col min="4858" max="4868" width="14.7109375" style="108" customWidth="1"/>
    <col min="4869" max="4869" width="90.28515625" style="108" customWidth="1"/>
    <col min="4870" max="4870" width="13" style="108" bestFit="1" customWidth="1"/>
    <col min="4871" max="4871" width="17.42578125" style="108" bestFit="1" customWidth="1"/>
    <col min="4872" max="4877" width="9.7109375" style="108" customWidth="1"/>
    <col min="4878" max="5112" width="9.140625" style="108"/>
    <col min="5113" max="5113" width="36.7109375" style="108" customWidth="1"/>
    <col min="5114" max="5124" width="14.7109375" style="108" customWidth="1"/>
    <col min="5125" max="5125" width="90.28515625" style="108" customWidth="1"/>
    <col min="5126" max="5126" width="13" style="108" bestFit="1" customWidth="1"/>
    <col min="5127" max="5127" width="17.42578125" style="108" bestFit="1" customWidth="1"/>
    <col min="5128" max="5133" width="9.7109375" style="108" customWidth="1"/>
    <col min="5134" max="5368" width="9.140625" style="108"/>
    <col min="5369" max="5369" width="36.7109375" style="108" customWidth="1"/>
    <col min="5370" max="5380" width="14.7109375" style="108" customWidth="1"/>
    <col min="5381" max="5381" width="90.28515625" style="108" customWidth="1"/>
    <col min="5382" max="5382" width="13" style="108" bestFit="1" customWidth="1"/>
    <col min="5383" max="5383" width="17.42578125" style="108" bestFit="1" customWidth="1"/>
    <col min="5384" max="5389" width="9.7109375" style="108" customWidth="1"/>
    <col min="5390" max="5624" width="9.140625" style="108"/>
    <col min="5625" max="5625" width="36.7109375" style="108" customWidth="1"/>
    <col min="5626" max="5636" width="14.7109375" style="108" customWidth="1"/>
    <col min="5637" max="5637" width="90.28515625" style="108" customWidth="1"/>
    <col min="5638" max="5638" width="13" style="108" bestFit="1" customWidth="1"/>
    <col min="5639" max="5639" width="17.42578125" style="108" bestFit="1" customWidth="1"/>
    <col min="5640" max="5645" width="9.7109375" style="108" customWidth="1"/>
    <col min="5646" max="5880" width="9.140625" style="108"/>
    <col min="5881" max="5881" width="36.7109375" style="108" customWidth="1"/>
    <col min="5882" max="5892" width="14.7109375" style="108" customWidth="1"/>
    <col min="5893" max="5893" width="90.28515625" style="108" customWidth="1"/>
    <col min="5894" max="5894" width="13" style="108" bestFit="1" customWidth="1"/>
    <col min="5895" max="5895" width="17.42578125" style="108" bestFit="1" customWidth="1"/>
    <col min="5896" max="5901" width="9.7109375" style="108" customWidth="1"/>
    <col min="5902" max="6136" width="9.140625" style="108"/>
    <col min="6137" max="6137" width="36.7109375" style="108" customWidth="1"/>
    <col min="6138" max="6148" width="14.7109375" style="108" customWidth="1"/>
    <col min="6149" max="6149" width="90.28515625" style="108" customWidth="1"/>
    <col min="6150" max="6150" width="13" style="108" bestFit="1" customWidth="1"/>
    <col min="6151" max="6151" width="17.42578125" style="108" bestFit="1" customWidth="1"/>
    <col min="6152" max="6157" width="9.7109375" style="108" customWidth="1"/>
    <col min="6158" max="6392" width="9.140625" style="108"/>
    <col min="6393" max="6393" width="36.7109375" style="108" customWidth="1"/>
    <col min="6394" max="6404" width="14.7109375" style="108" customWidth="1"/>
    <col min="6405" max="6405" width="90.28515625" style="108" customWidth="1"/>
    <col min="6406" max="6406" width="13" style="108" bestFit="1" customWidth="1"/>
    <col min="6407" max="6407" width="17.42578125" style="108" bestFit="1" customWidth="1"/>
    <col min="6408" max="6413" width="9.7109375" style="108" customWidth="1"/>
    <col min="6414" max="6648" width="9.140625" style="108"/>
    <col min="6649" max="6649" width="36.7109375" style="108" customWidth="1"/>
    <col min="6650" max="6660" width="14.7109375" style="108" customWidth="1"/>
    <col min="6661" max="6661" width="90.28515625" style="108" customWidth="1"/>
    <col min="6662" max="6662" width="13" style="108" bestFit="1" customWidth="1"/>
    <col min="6663" max="6663" width="17.42578125" style="108" bestFit="1" customWidth="1"/>
    <col min="6664" max="6669" width="9.7109375" style="108" customWidth="1"/>
    <col min="6670" max="6904" width="9.140625" style="108"/>
    <col min="6905" max="6905" width="36.7109375" style="108" customWidth="1"/>
    <col min="6906" max="6916" width="14.7109375" style="108" customWidth="1"/>
    <col min="6917" max="6917" width="90.28515625" style="108" customWidth="1"/>
    <col min="6918" max="6918" width="13" style="108" bestFit="1" customWidth="1"/>
    <col min="6919" max="6919" width="17.42578125" style="108" bestFit="1" customWidth="1"/>
    <col min="6920" max="6925" width="9.7109375" style="108" customWidth="1"/>
    <col min="6926" max="7160" width="9.140625" style="108"/>
    <col min="7161" max="7161" width="36.7109375" style="108" customWidth="1"/>
    <col min="7162" max="7172" width="14.7109375" style="108" customWidth="1"/>
    <col min="7173" max="7173" width="90.28515625" style="108" customWidth="1"/>
    <col min="7174" max="7174" width="13" style="108" bestFit="1" customWidth="1"/>
    <col min="7175" max="7175" width="17.42578125" style="108" bestFit="1" customWidth="1"/>
    <col min="7176" max="7181" width="9.7109375" style="108" customWidth="1"/>
    <col min="7182" max="7416" width="9.140625" style="108"/>
    <col min="7417" max="7417" width="36.7109375" style="108" customWidth="1"/>
    <col min="7418" max="7428" width="14.7109375" style="108" customWidth="1"/>
    <col min="7429" max="7429" width="90.28515625" style="108" customWidth="1"/>
    <col min="7430" max="7430" width="13" style="108" bestFit="1" customWidth="1"/>
    <col min="7431" max="7431" width="17.42578125" style="108" bestFit="1" customWidth="1"/>
    <col min="7432" max="7437" width="9.7109375" style="108" customWidth="1"/>
    <col min="7438" max="7672" width="9.140625" style="108"/>
    <col min="7673" max="7673" width="36.7109375" style="108" customWidth="1"/>
    <col min="7674" max="7684" width="14.7109375" style="108" customWidth="1"/>
    <col min="7685" max="7685" width="90.28515625" style="108" customWidth="1"/>
    <col min="7686" max="7686" width="13" style="108" bestFit="1" customWidth="1"/>
    <col min="7687" max="7687" width="17.42578125" style="108" bestFit="1" customWidth="1"/>
    <col min="7688" max="7693" width="9.7109375" style="108" customWidth="1"/>
    <col min="7694" max="7928" width="9.140625" style="108"/>
    <col min="7929" max="7929" width="36.7109375" style="108" customWidth="1"/>
    <col min="7930" max="7940" width="14.7109375" style="108" customWidth="1"/>
    <col min="7941" max="7941" width="90.28515625" style="108" customWidth="1"/>
    <col min="7942" max="7942" width="13" style="108" bestFit="1" customWidth="1"/>
    <col min="7943" max="7943" width="17.42578125" style="108" bestFit="1" customWidth="1"/>
    <col min="7944" max="7949" width="9.7109375" style="108" customWidth="1"/>
    <col min="7950" max="8184" width="9.140625" style="108"/>
    <col min="8185" max="8185" width="36.7109375" style="108" customWidth="1"/>
    <col min="8186" max="8196" width="14.7109375" style="108" customWidth="1"/>
    <col min="8197" max="8197" width="90.28515625" style="108" customWidth="1"/>
    <col min="8198" max="8198" width="13" style="108" bestFit="1" customWidth="1"/>
    <col min="8199" max="8199" width="17.42578125" style="108" bestFit="1" customWidth="1"/>
    <col min="8200" max="8205" width="9.7109375" style="108" customWidth="1"/>
    <col min="8206" max="8440" width="9.140625" style="108"/>
    <col min="8441" max="8441" width="36.7109375" style="108" customWidth="1"/>
    <col min="8442" max="8452" width="14.7109375" style="108" customWidth="1"/>
    <col min="8453" max="8453" width="90.28515625" style="108" customWidth="1"/>
    <col min="8454" max="8454" width="13" style="108" bestFit="1" customWidth="1"/>
    <col min="8455" max="8455" width="17.42578125" style="108" bestFit="1" customWidth="1"/>
    <col min="8456" max="8461" width="9.7109375" style="108" customWidth="1"/>
    <col min="8462" max="8696" width="9.140625" style="108"/>
    <col min="8697" max="8697" width="36.7109375" style="108" customWidth="1"/>
    <col min="8698" max="8708" width="14.7109375" style="108" customWidth="1"/>
    <col min="8709" max="8709" width="90.28515625" style="108" customWidth="1"/>
    <col min="8710" max="8710" width="13" style="108" bestFit="1" customWidth="1"/>
    <col min="8711" max="8711" width="17.42578125" style="108" bestFit="1" customWidth="1"/>
    <col min="8712" max="8717" width="9.7109375" style="108" customWidth="1"/>
    <col min="8718" max="8952" width="9.140625" style="108"/>
    <col min="8953" max="8953" width="36.7109375" style="108" customWidth="1"/>
    <col min="8954" max="8964" width="14.7109375" style="108" customWidth="1"/>
    <col min="8965" max="8965" width="90.28515625" style="108" customWidth="1"/>
    <col min="8966" max="8966" width="13" style="108" bestFit="1" customWidth="1"/>
    <col min="8967" max="8967" width="17.42578125" style="108" bestFit="1" customWidth="1"/>
    <col min="8968" max="8973" width="9.7109375" style="108" customWidth="1"/>
    <col min="8974" max="9208" width="9.140625" style="108"/>
    <col min="9209" max="9209" width="36.7109375" style="108" customWidth="1"/>
    <col min="9210" max="9220" width="14.7109375" style="108" customWidth="1"/>
    <col min="9221" max="9221" width="90.28515625" style="108" customWidth="1"/>
    <col min="9222" max="9222" width="13" style="108" bestFit="1" customWidth="1"/>
    <col min="9223" max="9223" width="17.42578125" style="108" bestFit="1" customWidth="1"/>
    <col min="9224" max="9229" width="9.7109375" style="108" customWidth="1"/>
    <col min="9230" max="9464" width="9.140625" style="108"/>
    <col min="9465" max="9465" width="36.7109375" style="108" customWidth="1"/>
    <col min="9466" max="9476" width="14.7109375" style="108" customWidth="1"/>
    <col min="9477" max="9477" width="90.28515625" style="108" customWidth="1"/>
    <col min="9478" max="9478" width="13" style="108" bestFit="1" customWidth="1"/>
    <col min="9479" max="9479" width="17.42578125" style="108" bestFit="1" customWidth="1"/>
    <col min="9480" max="9485" width="9.7109375" style="108" customWidth="1"/>
    <col min="9486" max="9720" width="9.140625" style="108"/>
    <col min="9721" max="9721" width="36.7109375" style="108" customWidth="1"/>
    <col min="9722" max="9732" width="14.7109375" style="108" customWidth="1"/>
    <col min="9733" max="9733" width="90.28515625" style="108" customWidth="1"/>
    <col min="9734" max="9734" width="13" style="108" bestFit="1" customWidth="1"/>
    <col min="9735" max="9735" width="17.42578125" style="108" bestFit="1" customWidth="1"/>
    <col min="9736" max="9741" width="9.7109375" style="108" customWidth="1"/>
    <col min="9742" max="9976" width="9.140625" style="108"/>
    <col min="9977" max="9977" width="36.7109375" style="108" customWidth="1"/>
    <col min="9978" max="9988" width="14.7109375" style="108" customWidth="1"/>
    <col min="9989" max="9989" width="90.28515625" style="108" customWidth="1"/>
    <col min="9990" max="9990" width="13" style="108" bestFit="1" customWidth="1"/>
    <col min="9991" max="9991" width="17.42578125" style="108" bestFit="1" customWidth="1"/>
    <col min="9992" max="9997" width="9.7109375" style="108" customWidth="1"/>
    <col min="9998" max="10232" width="9.140625" style="108"/>
    <col min="10233" max="10233" width="36.7109375" style="108" customWidth="1"/>
    <col min="10234" max="10244" width="14.7109375" style="108" customWidth="1"/>
    <col min="10245" max="10245" width="90.28515625" style="108" customWidth="1"/>
    <col min="10246" max="10246" width="13" style="108" bestFit="1" customWidth="1"/>
    <col min="10247" max="10247" width="17.42578125" style="108" bestFit="1" customWidth="1"/>
    <col min="10248" max="10253" width="9.7109375" style="108" customWidth="1"/>
    <col min="10254" max="10488" width="9.140625" style="108"/>
    <col min="10489" max="10489" width="36.7109375" style="108" customWidth="1"/>
    <col min="10490" max="10500" width="14.7109375" style="108" customWidth="1"/>
    <col min="10501" max="10501" width="90.28515625" style="108" customWidth="1"/>
    <col min="10502" max="10502" width="13" style="108" bestFit="1" customWidth="1"/>
    <col min="10503" max="10503" width="17.42578125" style="108" bestFit="1" customWidth="1"/>
    <col min="10504" max="10509" width="9.7109375" style="108" customWidth="1"/>
    <col min="10510" max="10744" width="9.140625" style="108"/>
    <col min="10745" max="10745" width="36.7109375" style="108" customWidth="1"/>
    <col min="10746" max="10756" width="14.7109375" style="108" customWidth="1"/>
    <col min="10757" max="10757" width="90.28515625" style="108" customWidth="1"/>
    <col min="10758" max="10758" width="13" style="108" bestFit="1" customWidth="1"/>
    <col min="10759" max="10759" width="17.42578125" style="108" bestFit="1" customWidth="1"/>
    <col min="10760" max="10765" width="9.7109375" style="108" customWidth="1"/>
    <col min="10766" max="11000" width="9.140625" style="108"/>
    <col min="11001" max="11001" width="36.7109375" style="108" customWidth="1"/>
    <col min="11002" max="11012" width="14.7109375" style="108" customWidth="1"/>
    <col min="11013" max="11013" width="90.28515625" style="108" customWidth="1"/>
    <col min="11014" max="11014" width="13" style="108" bestFit="1" customWidth="1"/>
    <col min="11015" max="11015" width="17.42578125" style="108" bestFit="1" customWidth="1"/>
    <col min="11016" max="11021" width="9.7109375" style="108" customWidth="1"/>
    <col min="11022" max="11256" width="9.140625" style="108"/>
    <col min="11257" max="11257" width="36.7109375" style="108" customWidth="1"/>
    <col min="11258" max="11268" width="14.7109375" style="108" customWidth="1"/>
    <col min="11269" max="11269" width="90.28515625" style="108" customWidth="1"/>
    <col min="11270" max="11270" width="13" style="108" bestFit="1" customWidth="1"/>
    <col min="11271" max="11271" width="17.42578125" style="108" bestFit="1" customWidth="1"/>
    <col min="11272" max="11277" width="9.7109375" style="108" customWidth="1"/>
    <col min="11278" max="11512" width="9.140625" style="108"/>
    <col min="11513" max="11513" width="36.7109375" style="108" customWidth="1"/>
    <col min="11514" max="11524" width="14.7109375" style="108" customWidth="1"/>
    <col min="11525" max="11525" width="90.28515625" style="108" customWidth="1"/>
    <col min="11526" max="11526" width="13" style="108" bestFit="1" customWidth="1"/>
    <col min="11527" max="11527" width="17.42578125" style="108" bestFit="1" customWidth="1"/>
    <col min="11528" max="11533" width="9.7109375" style="108" customWidth="1"/>
    <col min="11534" max="11768" width="9.140625" style="108"/>
    <col min="11769" max="11769" width="36.7109375" style="108" customWidth="1"/>
    <col min="11770" max="11780" width="14.7109375" style="108" customWidth="1"/>
    <col min="11781" max="11781" width="90.28515625" style="108" customWidth="1"/>
    <col min="11782" max="11782" width="13" style="108" bestFit="1" customWidth="1"/>
    <col min="11783" max="11783" width="17.42578125" style="108" bestFit="1" customWidth="1"/>
    <col min="11784" max="11789" width="9.7109375" style="108" customWidth="1"/>
    <col min="11790" max="12024" width="9.140625" style="108"/>
    <col min="12025" max="12025" width="36.7109375" style="108" customWidth="1"/>
    <col min="12026" max="12036" width="14.7109375" style="108" customWidth="1"/>
    <col min="12037" max="12037" width="90.28515625" style="108" customWidth="1"/>
    <col min="12038" max="12038" width="13" style="108" bestFit="1" customWidth="1"/>
    <col min="12039" max="12039" width="17.42578125" style="108" bestFit="1" customWidth="1"/>
    <col min="12040" max="12045" width="9.7109375" style="108" customWidth="1"/>
    <col min="12046" max="12280" width="9.140625" style="108"/>
    <col min="12281" max="12281" width="36.7109375" style="108" customWidth="1"/>
    <col min="12282" max="12292" width="14.7109375" style="108" customWidth="1"/>
    <col min="12293" max="12293" width="90.28515625" style="108" customWidth="1"/>
    <col min="12294" max="12294" width="13" style="108" bestFit="1" customWidth="1"/>
    <col min="12295" max="12295" width="17.42578125" style="108" bestFit="1" customWidth="1"/>
    <col min="12296" max="12301" width="9.7109375" style="108" customWidth="1"/>
    <col min="12302" max="12536" width="9.140625" style="108"/>
    <col min="12537" max="12537" width="36.7109375" style="108" customWidth="1"/>
    <col min="12538" max="12548" width="14.7109375" style="108" customWidth="1"/>
    <col min="12549" max="12549" width="90.28515625" style="108" customWidth="1"/>
    <col min="12550" max="12550" width="13" style="108" bestFit="1" customWidth="1"/>
    <col min="12551" max="12551" width="17.42578125" style="108" bestFit="1" customWidth="1"/>
    <col min="12552" max="12557" width="9.7109375" style="108" customWidth="1"/>
    <col min="12558" max="12792" width="9.140625" style="108"/>
    <col min="12793" max="12793" width="36.7109375" style="108" customWidth="1"/>
    <col min="12794" max="12804" width="14.7109375" style="108" customWidth="1"/>
    <col min="12805" max="12805" width="90.28515625" style="108" customWidth="1"/>
    <col min="12806" max="12806" width="13" style="108" bestFit="1" customWidth="1"/>
    <col min="12807" max="12807" width="17.42578125" style="108" bestFit="1" customWidth="1"/>
    <col min="12808" max="12813" width="9.7109375" style="108" customWidth="1"/>
    <col min="12814" max="13048" width="9.140625" style="108"/>
    <col min="13049" max="13049" width="36.7109375" style="108" customWidth="1"/>
    <col min="13050" max="13060" width="14.7109375" style="108" customWidth="1"/>
    <col min="13061" max="13061" width="90.28515625" style="108" customWidth="1"/>
    <col min="13062" max="13062" width="13" style="108" bestFit="1" customWidth="1"/>
    <col min="13063" max="13063" width="17.42578125" style="108" bestFit="1" customWidth="1"/>
    <col min="13064" max="13069" width="9.7109375" style="108" customWidth="1"/>
    <col min="13070" max="13304" width="9.140625" style="108"/>
    <col min="13305" max="13305" width="36.7109375" style="108" customWidth="1"/>
    <col min="13306" max="13316" width="14.7109375" style="108" customWidth="1"/>
    <col min="13317" max="13317" width="90.28515625" style="108" customWidth="1"/>
    <col min="13318" max="13318" width="13" style="108" bestFit="1" customWidth="1"/>
    <col min="13319" max="13319" width="17.42578125" style="108" bestFit="1" customWidth="1"/>
    <col min="13320" max="13325" width="9.7109375" style="108" customWidth="1"/>
    <col min="13326" max="13560" width="9.140625" style="108"/>
    <col min="13561" max="13561" width="36.7109375" style="108" customWidth="1"/>
    <col min="13562" max="13572" width="14.7109375" style="108" customWidth="1"/>
    <col min="13573" max="13573" width="90.28515625" style="108" customWidth="1"/>
    <col min="13574" max="13574" width="13" style="108" bestFit="1" customWidth="1"/>
    <col min="13575" max="13575" width="17.42578125" style="108" bestFit="1" customWidth="1"/>
    <col min="13576" max="13581" width="9.7109375" style="108" customWidth="1"/>
    <col min="13582" max="13816" width="9.140625" style="108"/>
    <col min="13817" max="13817" width="36.7109375" style="108" customWidth="1"/>
    <col min="13818" max="13828" width="14.7109375" style="108" customWidth="1"/>
    <col min="13829" max="13829" width="90.28515625" style="108" customWidth="1"/>
    <col min="13830" max="13830" width="13" style="108" bestFit="1" customWidth="1"/>
    <col min="13831" max="13831" width="17.42578125" style="108" bestFit="1" customWidth="1"/>
    <col min="13832" max="13837" width="9.7109375" style="108" customWidth="1"/>
    <col min="13838" max="14072" width="9.140625" style="108"/>
    <col min="14073" max="14073" width="36.7109375" style="108" customWidth="1"/>
    <col min="14074" max="14084" width="14.7109375" style="108" customWidth="1"/>
    <col min="14085" max="14085" width="90.28515625" style="108" customWidth="1"/>
    <col min="14086" max="14086" width="13" style="108" bestFit="1" customWidth="1"/>
    <col min="14087" max="14087" width="17.42578125" style="108" bestFit="1" customWidth="1"/>
    <col min="14088" max="14093" width="9.7109375" style="108" customWidth="1"/>
    <col min="14094" max="14328" width="9.140625" style="108"/>
    <col min="14329" max="14329" width="36.7109375" style="108" customWidth="1"/>
    <col min="14330" max="14340" width="14.7109375" style="108" customWidth="1"/>
    <col min="14341" max="14341" width="90.28515625" style="108" customWidth="1"/>
    <col min="14342" max="14342" width="13" style="108" bestFit="1" customWidth="1"/>
    <col min="14343" max="14343" width="17.42578125" style="108" bestFit="1" customWidth="1"/>
    <col min="14344" max="14349" width="9.7109375" style="108" customWidth="1"/>
    <col min="14350" max="14584" width="9.140625" style="108"/>
    <col min="14585" max="14585" width="36.7109375" style="108" customWidth="1"/>
    <col min="14586" max="14596" width="14.7109375" style="108" customWidth="1"/>
    <col min="14597" max="14597" width="90.28515625" style="108" customWidth="1"/>
    <col min="14598" max="14598" width="13" style="108" bestFit="1" customWidth="1"/>
    <col min="14599" max="14599" width="17.42578125" style="108" bestFit="1" customWidth="1"/>
    <col min="14600" max="14605" width="9.7109375" style="108" customWidth="1"/>
    <col min="14606" max="14840" width="9.140625" style="108"/>
    <col min="14841" max="14841" width="36.7109375" style="108" customWidth="1"/>
    <col min="14842" max="14852" width="14.7109375" style="108" customWidth="1"/>
    <col min="14853" max="14853" width="90.28515625" style="108" customWidth="1"/>
    <col min="14854" max="14854" width="13" style="108" bestFit="1" customWidth="1"/>
    <col min="14855" max="14855" width="17.42578125" style="108" bestFit="1" customWidth="1"/>
    <col min="14856" max="14861" width="9.7109375" style="108" customWidth="1"/>
    <col min="14862" max="15096" width="9.140625" style="108"/>
    <col min="15097" max="15097" width="36.7109375" style="108" customWidth="1"/>
    <col min="15098" max="15108" width="14.7109375" style="108" customWidth="1"/>
    <col min="15109" max="15109" width="90.28515625" style="108" customWidth="1"/>
    <col min="15110" max="15110" width="13" style="108" bestFit="1" customWidth="1"/>
    <col min="15111" max="15111" width="17.42578125" style="108" bestFit="1" customWidth="1"/>
    <col min="15112" max="15117" width="9.7109375" style="108" customWidth="1"/>
    <col min="15118" max="15352" width="9.140625" style="108"/>
    <col min="15353" max="15353" width="36.7109375" style="108" customWidth="1"/>
    <col min="15354" max="15364" width="14.7109375" style="108" customWidth="1"/>
    <col min="15365" max="15365" width="90.28515625" style="108" customWidth="1"/>
    <col min="15366" max="15366" width="13" style="108" bestFit="1" customWidth="1"/>
    <col min="15367" max="15367" width="17.42578125" style="108" bestFit="1" customWidth="1"/>
    <col min="15368" max="15373" width="9.7109375" style="108" customWidth="1"/>
    <col min="15374" max="15608" width="9.140625" style="108"/>
    <col min="15609" max="15609" width="36.7109375" style="108" customWidth="1"/>
    <col min="15610" max="15620" width="14.7109375" style="108" customWidth="1"/>
    <col min="15621" max="15621" width="90.28515625" style="108" customWidth="1"/>
    <col min="15622" max="15622" width="13" style="108" bestFit="1" customWidth="1"/>
    <col min="15623" max="15623" width="17.42578125" style="108" bestFit="1" customWidth="1"/>
    <col min="15624" max="15629" width="9.7109375" style="108" customWidth="1"/>
    <col min="15630" max="15864" width="9.140625" style="108"/>
    <col min="15865" max="15865" width="36.7109375" style="108" customWidth="1"/>
    <col min="15866" max="15876" width="14.7109375" style="108" customWidth="1"/>
    <col min="15877" max="15877" width="90.28515625" style="108" customWidth="1"/>
    <col min="15878" max="15878" width="13" style="108" bestFit="1" customWidth="1"/>
    <col min="15879" max="15879" width="17.42578125" style="108" bestFit="1" customWidth="1"/>
    <col min="15880" max="15885" width="9.7109375" style="108" customWidth="1"/>
    <col min="15886" max="16120" width="9.140625" style="108"/>
    <col min="16121" max="16121" width="36.7109375" style="108" customWidth="1"/>
    <col min="16122" max="16132" width="14.7109375" style="108" customWidth="1"/>
    <col min="16133" max="16133" width="90.28515625" style="108" customWidth="1"/>
    <col min="16134" max="16134" width="13" style="108" bestFit="1" customWidth="1"/>
    <col min="16135" max="16135" width="17.42578125" style="108" bestFit="1" customWidth="1"/>
    <col min="16136" max="16141" width="9.7109375" style="108" customWidth="1"/>
    <col min="16142" max="16384" width="9.140625" style="108"/>
  </cols>
  <sheetData>
    <row r="1" spans="1:13" ht="37.5" x14ac:dyDescent="0.2">
      <c r="A1" s="321" t="s">
        <v>326</v>
      </c>
      <c r="B1" s="321"/>
      <c r="C1" s="321"/>
      <c r="D1" s="321"/>
      <c r="E1" s="321"/>
      <c r="F1" s="107"/>
      <c r="G1" s="107"/>
      <c r="H1" s="107"/>
      <c r="I1" s="107"/>
      <c r="J1" s="107"/>
      <c r="K1" s="107"/>
      <c r="L1" s="107"/>
      <c r="M1" s="107"/>
    </row>
    <row r="2" spans="1:13" ht="37.5" customHeight="1" thickBot="1" x14ac:dyDescent="0.25">
      <c r="A2" s="322" t="s">
        <v>1219</v>
      </c>
      <c r="B2" s="322"/>
      <c r="C2" s="322"/>
      <c r="D2" s="322"/>
      <c r="E2" s="322"/>
      <c r="F2" s="107"/>
      <c r="G2" s="107"/>
      <c r="H2" s="107"/>
      <c r="I2" s="107"/>
      <c r="J2" s="107"/>
      <c r="K2" s="107"/>
      <c r="L2" s="107"/>
      <c r="M2" s="107"/>
    </row>
    <row r="3" spans="1:13" s="59" customFormat="1" ht="35.25" customHeight="1" thickTop="1" x14ac:dyDescent="0.2">
      <c r="A3" s="398" t="s">
        <v>327</v>
      </c>
      <c r="B3" s="395" t="s">
        <v>2258</v>
      </c>
      <c r="C3" s="472" t="s">
        <v>1234</v>
      </c>
      <c r="D3" s="473"/>
      <c r="E3" s="401" t="s">
        <v>2260</v>
      </c>
      <c r="J3" s="60"/>
      <c r="K3" s="60"/>
      <c r="L3" s="60"/>
    </row>
    <row r="4" spans="1:13" s="59" customFormat="1" ht="25.15" customHeight="1" x14ac:dyDescent="0.2">
      <c r="A4" s="399"/>
      <c r="B4" s="396"/>
      <c r="C4" s="470" t="s">
        <v>2264</v>
      </c>
      <c r="D4" s="471" t="s">
        <v>1235</v>
      </c>
      <c r="E4" s="402"/>
      <c r="J4" s="60"/>
      <c r="K4" s="60"/>
      <c r="L4" s="60"/>
    </row>
    <row r="5" spans="1:13" s="59" customFormat="1" ht="15.75" customHeight="1" x14ac:dyDescent="0.2">
      <c r="A5" s="399"/>
      <c r="B5" s="397"/>
      <c r="C5" s="468"/>
      <c r="D5" s="469"/>
      <c r="E5" s="402"/>
    </row>
    <row r="6" spans="1:13" s="109" customFormat="1" ht="31.5" customHeight="1" thickBot="1" x14ac:dyDescent="0.25">
      <c r="A6" s="400"/>
      <c r="B6" s="320" t="s">
        <v>2259</v>
      </c>
      <c r="C6" s="319" t="s">
        <v>329</v>
      </c>
      <c r="D6" s="320" t="s">
        <v>330</v>
      </c>
      <c r="E6" s="403"/>
    </row>
    <row r="7" spans="1:13" ht="54.95" customHeight="1" thickBot="1" x14ac:dyDescent="0.25">
      <c r="A7" s="248" t="s">
        <v>331</v>
      </c>
      <c r="B7" s="218">
        <v>1563921.3031929999</v>
      </c>
      <c r="C7" s="216">
        <v>2142110.085</v>
      </c>
      <c r="D7" s="217">
        <v>2543689.5884949998</v>
      </c>
      <c r="E7" s="474" t="s">
        <v>2265</v>
      </c>
      <c r="F7" s="110" t="s">
        <v>2255</v>
      </c>
    </row>
    <row r="8" spans="1:13" ht="54.95" customHeight="1" thickTop="1" x14ac:dyDescent="0.2">
      <c r="A8" s="249" t="s">
        <v>332</v>
      </c>
      <c r="B8" s="221">
        <v>1258582.2602959999</v>
      </c>
      <c r="C8" s="219">
        <v>1529990.804</v>
      </c>
      <c r="D8" s="220">
        <v>1628998.410471</v>
      </c>
      <c r="E8" s="475"/>
      <c r="F8" s="110" t="s">
        <v>2252</v>
      </c>
    </row>
    <row r="9" spans="1:13" ht="54.95" customHeight="1" x14ac:dyDescent="0.2">
      <c r="A9" s="250" t="s">
        <v>333</v>
      </c>
      <c r="B9" s="221">
        <v>5431.7601850000001</v>
      </c>
      <c r="C9" s="219">
        <v>1930.9069999999999</v>
      </c>
      <c r="D9" s="220">
        <v>11908.526315999999</v>
      </c>
      <c r="E9" s="475"/>
      <c r="F9" s="110" t="s">
        <v>2242</v>
      </c>
    </row>
    <row r="10" spans="1:13" ht="54.95" customHeight="1" thickBot="1" x14ac:dyDescent="0.25">
      <c r="A10" s="250" t="s">
        <v>334</v>
      </c>
      <c r="B10" s="221">
        <v>299907.28271200001</v>
      </c>
      <c r="C10" s="219">
        <v>610188.37399999995</v>
      </c>
      <c r="D10" s="220">
        <v>902782.65170799999</v>
      </c>
      <c r="E10" s="476"/>
      <c r="F10" s="110" t="s">
        <v>2253</v>
      </c>
      <c r="G10" s="110">
        <f>D7+D20</f>
        <v>2586701.0974999997</v>
      </c>
    </row>
    <row r="11" spans="1:13" ht="45" customHeight="1" thickBot="1" x14ac:dyDescent="0.25">
      <c r="A11" s="251" t="s">
        <v>2</v>
      </c>
      <c r="B11" s="224">
        <v>2184593.6283840002</v>
      </c>
      <c r="C11" s="222">
        <v>2990924.4560000002</v>
      </c>
      <c r="D11" s="223">
        <v>3055194.4471749999</v>
      </c>
      <c r="E11" s="474" t="s">
        <v>2263</v>
      </c>
      <c r="F11" s="110" t="s">
        <v>2261</v>
      </c>
      <c r="G11" s="110" t="e">
        <f>D11+D21+#REF!</f>
        <v>#REF!</v>
      </c>
    </row>
    <row r="12" spans="1:13" ht="45" customHeight="1" thickTop="1" x14ac:dyDescent="0.2">
      <c r="A12" s="249" t="s">
        <v>335</v>
      </c>
      <c r="B12" s="221">
        <v>412463.43195900001</v>
      </c>
      <c r="C12" s="219">
        <v>470000</v>
      </c>
      <c r="D12" s="220">
        <v>512694.66544400004</v>
      </c>
      <c r="E12" s="475"/>
      <c r="F12" s="110" t="s">
        <v>2246</v>
      </c>
      <c r="G12" s="110" t="e">
        <f>D7+D20+#REF!</f>
        <v>#REF!</v>
      </c>
    </row>
    <row r="13" spans="1:13" ht="45" customHeight="1" x14ac:dyDescent="0.2">
      <c r="A13" s="250" t="s">
        <v>117</v>
      </c>
      <c r="B13" s="221">
        <v>127780.03544199999</v>
      </c>
      <c r="C13" s="219">
        <v>139380.81200000001</v>
      </c>
      <c r="D13" s="220">
        <v>146402.21289200001</v>
      </c>
      <c r="E13" s="475"/>
      <c r="F13" s="110" t="s">
        <v>2247</v>
      </c>
    </row>
    <row r="14" spans="1:13" ht="45" customHeight="1" x14ac:dyDescent="0.2">
      <c r="A14" s="250" t="s">
        <v>229</v>
      </c>
      <c r="B14" s="221">
        <v>774202.57678600005</v>
      </c>
      <c r="C14" s="219">
        <v>1120085.8629999999</v>
      </c>
      <c r="D14" s="220">
        <v>1364088.7016489999</v>
      </c>
      <c r="E14" s="475"/>
      <c r="F14" s="110" t="s">
        <v>2248</v>
      </c>
    </row>
    <row r="15" spans="1:13" ht="45" customHeight="1" x14ac:dyDescent="0.2">
      <c r="A15" s="250" t="s">
        <v>336</v>
      </c>
      <c r="B15" s="221">
        <v>454100.86274200003</v>
      </c>
      <c r="C15" s="219">
        <v>529685.26300000004</v>
      </c>
      <c r="D15" s="220">
        <v>573008.12153800006</v>
      </c>
      <c r="E15" s="475"/>
      <c r="F15" s="110" t="s">
        <v>2256</v>
      </c>
    </row>
    <row r="16" spans="1:13" ht="45" customHeight="1" x14ac:dyDescent="0.2">
      <c r="A16" s="250" t="s">
        <v>337</v>
      </c>
      <c r="B16" s="221">
        <v>127059.66527</v>
      </c>
      <c r="C16" s="219">
        <v>145082.96900000001</v>
      </c>
      <c r="D16" s="220">
        <v>147262.98677700001</v>
      </c>
      <c r="E16" s="475"/>
      <c r="F16" s="110" t="s">
        <v>2249</v>
      </c>
    </row>
    <row r="17" spans="1:6" ht="45" customHeight="1" thickBot="1" x14ac:dyDescent="0.25">
      <c r="A17" s="252" t="s">
        <v>294</v>
      </c>
      <c r="B17" s="221">
        <v>288987.05618499999</v>
      </c>
      <c r="C17" s="219">
        <v>586689.549</v>
      </c>
      <c r="D17" s="220">
        <v>311737.758875</v>
      </c>
      <c r="E17" s="476"/>
      <c r="F17" s="110" t="s">
        <v>2251</v>
      </c>
    </row>
    <row r="18" spans="1:6" ht="36.75" customHeight="1" thickBot="1" x14ac:dyDescent="0.25">
      <c r="A18" s="253" t="s">
        <v>338</v>
      </c>
      <c r="B18" s="228">
        <v>620672.32519100024</v>
      </c>
      <c r="C18" s="225">
        <v>848814.37100000028</v>
      </c>
      <c r="D18" s="226">
        <v>511504.85868000006</v>
      </c>
      <c r="E18" s="291"/>
      <c r="F18" s="110"/>
    </row>
    <row r="19" spans="1:6" ht="36.75" customHeight="1" thickBot="1" x14ac:dyDescent="0.25">
      <c r="A19" s="254" t="s">
        <v>339</v>
      </c>
      <c r="B19" s="228">
        <v>-10771.761822</v>
      </c>
      <c r="C19" s="225">
        <v>-24374.599000000002</v>
      </c>
      <c r="D19" s="226">
        <v>-7008.4337170000072</v>
      </c>
      <c r="E19" s="291"/>
      <c r="F19" s="290" t="s">
        <v>2262</v>
      </c>
    </row>
    <row r="20" spans="1:6" ht="83.25" customHeight="1" thickBot="1" x14ac:dyDescent="0.25">
      <c r="A20" s="255" t="s">
        <v>340</v>
      </c>
      <c r="B20" s="224">
        <v>36055.594201</v>
      </c>
      <c r="C20" s="222">
        <v>66750.167000000001</v>
      </c>
      <c r="D20" s="223">
        <v>43011.509005</v>
      </c>
      <c r="E20" s="292" t="s">
        <v>2243</v>
      </c>
      <c r="F20" s="110"/>
    </row>
    <row r="21" spans="1:6" ht="77.25" customHeight="1" thickTop="1" thickBot="1" x14ac:dyDescent="0.25">
      <c r="A21" s="256" t="s">
        <v>341</v>
      </c>
      <c r="B21" s="232">
        <v>25283.832378999999</v>
      </c>
      <c r="C21" s="230">
        <v>42375.567999999999</v>
      </c>
      <c r="D21" s="231">
        <v>36003.075287999993</v>
      </c>
      <c r="E21" s="293" t="s">
        <v>2250</v>
      </c>
      <c r="F21" s="110"/>
    </row>
    <row r="22" spans="1:6" s="111" customFormat="1" ht="36.75" customHeight="1" thickBot="1" x14ac:dyDescent="0.25">
      <c r="A22" s="257" t="s">
        <v>342</v>
      </c>
      <c r="B22" s="235">
        <v>609900.56336900021</v>
      </c>
      <c r="C22" s="233">
        <v>824439.77200000023</v>
      </c>
      <c r="D22" s="234">
        <v>504496.42496300006</v>
      </c>
      <c r="E22" s="294"/>
      <c r="F22" s="110"/>
    </row>
    <row r="23" spans="1:6" s="112" customFormat="1" ht="31.5" customHeight="1" thickBot="1" x14ac:dyDescent="0.25">
      <c r="A23" s="260" t="s">
        <v>346</v>
      </c>
      <c r="B23" s="224">
        <v>-164302.01341699983</v>
      </c>
      <c r="C23" s="222">
        <v>-295646.09099999967</v>
      </c>
      <c r="D23" s="223">
        <v>-859592.27668599994</v>
      </c>
      <c r="E23" s="295"/>
      <c r="F23" s="110"/>
    </row>
    <row r="24" spans="1:6" ht="24.95" hidden="1" customHeight="1" thickTop="1" thickBot="1" x14ac:dyDescent="0.25">
      <c r="A24" s="261" t="s">
        <v>347</v>
      </c>
      <c r="B24" s="238">
        <v>10100000</v>
      </c>
      <c r="C24" s="236">
        <v>11841100</v>
      </c>
      <c r="D24" s="237">
        <v>14000000</v>
      </c>
      <c r="E24" s="296"/>
    </row>
    <row r="25" spans="1:6" ht="24.95" customHeight="1" thickTop="1" x14ac:dyDescent="0.2">
      <c r="A25" s="258" t="s">
        <v>348</v>
      </c>
      <c r="B25" s="241">
        <f>B7/B24</f>
        <v>0.15484369338544554</v>
      </c>
      <c r="C25" s="239">
        <f>C7/C24</f>
        <v>0.18090465286164292</v>
      </c>
      <c r="D25" s="240">
        <f>D7/D24</f>
        <v>0.18169211346392855</v>
      </c>
      <c r="E25" s="297"/>
    </row>
    <row r="26" spans="1:6" ht="24.95" customHeight="1" x14ac:dyDescent="0.2">
      <c r="A26" s="258" t="s">
        <v>349</v>
      </c>
      <c r="B26" s="241">
        <f>B11/B24</f>
        <v>0.21629639884990101</v>
      </c>
      <c r="C26" s="239">
        <f>C11/C24</f>
        <v>0.25258839601050581</v>
      </c>
      <c r="D26" s="240">
        <f>D11/D24</f>
        <v>0.21822817479821427</v>
      </c>
      <c r="E26" s="297"/>
    </row>
    <row r="27" spans="1:6" ht="24.95" customHeight="1" x14ac:dyDescent="0.2">
      <c r="A27" s="259" t="s">
        <v>350</v>
      </c>
      <c r="B27" s="244">
        <f>B18/B24</f>
        <v>6.145270546445547E-2</v>
      </c>
      <c r="C27" s="242">
        <f>C18/C24</f>
        <v>7.1683743148862888E-2</v>
      </c>
      <c r="D27" s="243">
        <f>D18/D24</f>
        <v>3.6536061334285719E-2</v>
      </c>
      <c r="E27" s="297"/>
    </row>
    <row r="28" spans="1:6" ht="24.95" customHeight="1" x14ac:dyDescent="0.2">
      <c r="A28" s="259" t="s">
        <v>351</v>
      </c>
      <c r="B28" s="244">
        <f>B22/B24</f>
        <v>6.038619439297032E-2</v>
      </c>
      <c r="C28" s="242">
        <f>C22/C24</f>
        <v>6.962526893616304E-2</v>
      </c>
      <c r="D28" s="243">
        <f>D22/D24</f>
        <v>3.6035458925928576E-2</v>
      </c>
      <c r="E28" s="297"/>
    </row>
    <row r="29" spans="1:6" ht="24.95" customHeight="1" thickBot="1" x14ac:dyDescent="0.25">
      <c r="A29" s="262" t="s">
        <v>352</v>
      </c>
      <c r="B29" s="247">
        <f>B23/B24</f>
        <v>-1.6267526080891073E-2</v>
      </c>
      <c r="C29" s="245">
        <f>C23/C24</f>
        <v>-2.4967789394566356E-2</v>
      </c>
      <c r="D29" s="246">
        <f>D23/D24</f>
        <v>-6.1399448334714279E-2</v>
      </c>
      <c r="E29" s="298"/>
    </row>
    <row r="30" spans="1:6" ht="16.5" thickTop="1" x14ac:dyDescent="0.2">
      <c r="C30" s="113"/>
      <c r="D30" s="113"/>
      <c r="E30" s="113"/>
    </row>
    <row r="316" spans="3:3" x14ac:dyDescent="0.2">
      <c r="C316" s="114">
        <v>0.1</v>
      </c>
    </row>
    <row r="317" spans="3:3" x14ac:dyDescent="0.2">
      <c r="C317" s="114">
        <v>5.3</v>
      </c>
    </row>
  </sheetData>
  <mergeCells count="10">
    <mergeCell ref="E11:E17"/>
    <mergeCell ref="A1:E1"/>
    <mergeCell ref="A2:E2"/>
    <mergeCell ref="A3:A6"/>
    <mergeCell ref="E3:E6"/>
    <mergeCell ref="E7:E10"/>
    <mergeCell ref="B3:B5"/>
    <mergeCell ref="C4:C5"/>
    <mergeCell ref="D4:D5"/>
    <mergeCell ref="C3:D3"/>
  </mergeCells>
  <printOptions horizontalCentered="1"/>
  <pageMargins left="0" right="0" top="0.39370078740157483" bottom="0"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95"/>
  <sheetViews>
    <sheetView rightToLeft="1" view="pageBreakPreview" zoomScale="60" zoomScaleNormal="60" workbookViewId="0">
      <pane xSplit="1" ySplit="6" topLeftCell="B9" activePane="bottomRight" state="frozen"/>
      <selection activeCell="D12" sqref="D12"/>
      <selection pane="topRight" activeCell="D12" sqref="D12"/>
      <selection pane="bottomLeft" activeCell="D12" sqref="D12"/>
      <selection pane="bottomRight" activeCell="E10" sqref="E10"/>
    </sheetView>
  </sheetViews>
  <sheetFormatPr defaultColWidth="9.140625" defaultRowHeight="20.25" x14ac:dyDescent="0.2"/>
  <cols>
    <col min="1" max="1" width="32.85546875" style="58" customWidth="1"/>
    <col min="2" max="2" width="23" style="63" customWidth="1"/>
    <col min="3" max="3" width="23.5703125" style="63" customWidth="1"/>
    <col min="4" max="4" width="23.28515625" style="63" customWidth="1"/>
    <col min="5" max="5" width="102.7109375" style="63" customWidth="1"/>
    <col min="6" max="6" width="13" style="58" bestFit="1" customWidth="1"/>
    <col min="7" max="7" width="17.42578125" style="58" bestFit="1" customWidth="1"/>
    <col min="8" max="13" width="9.7109375" style="58" customWidth="1"/>
    <col min="14" max="256" width="9.140625" style="58"/>
    <col min="257" max="257" width="42.85546875" style="58" customWidth="1"/>
    <col min="258" max="258" width="23" style="58" customWidth="1"/>
    <col min="259" max="259" width="23.5703125" style="58" customWidth="1"/>
    <col min="260" max="260" width="23.28515625" style="58" customWidth="1"/>
    <col min="261" max="261" width="102.7109375" style="58" customWidth="1"/>
    <col min="262" max="262" width="13" style="58" bestFit="1" customWidth="1"/>
    <col min="263" max="263" width="17.42578125" style="58" bestFit="1" customWidth="1"/>
    <col min="264" max="269" width="9.7109375" style="58" customWidth="1"/>
    <col min="270" max="512" width="9.140625" style="58"/>
    <col min="513" max="513" width="42.85546875" style="58" customWidth="1"/>
    <col min="514" max="514" width="23" style="58" customWidth="1"/>
    <col min="515" max="515" width="23.5703125" style="58" customWidth="1"/>
    <col min="516" max="516" width="23.28515625" style="58" customWidth="1"/>
    <col min="517" max="517" width="102.7109375" style="58" customWidth="1"/>
    <col min="518" max="518" width="13" style="58" bestFit="1" customWidth="1"/>
    <col min="519" max="519" width="17.42578125" style="58" bestFit="1" customWidth="1"/>
    <col min="520" max="525" width="9.7109375" style="58" customWidth="1"/>
    <col min="526" max="768" width="9.140625" style="58"/>
    <col min="769" max="769" width="42.85546875" style="58" customWidth="1"/>
    <col min="770" max="770" width="23" style="58" customWidth="1"/>
    <col min="771" max="771" width="23.5703125" style="58" customWidth="1"/>
    <col min="772" max="772" width="23.28515625" style="58" customWidth="1"/>
    <col min="773" max="773" width="102.7109375" style="58" customWidth="1"/>
    <col min="774" max="774" width="13" style="58" bestFit="1" customWidth="1"/>
    <col min="775" max="775" width="17.42578125" style="58" bestFit="1" customWidth="1"/>
    <col min="776" max="781" width="9.7109375" style="58" customWidth="1"/>
    <col min="782" max="1024" width="9.140625" style="58"/>
    <col min="1025" max="1025" width="42.85546875" style="58" customWidth="1"/>
    <col min="1026" max="1026" width="23" style="58" customWidth="1"/>
    <col min="1027" max="1027" width="23.5703125" style="58" customWidth="1"/>
    <col min="1028" max="1028" width="23.28515625" style="58" customWidth="1"/>
    <col min="1029" max="1029" width="102.7109375" style="58" customWidth="1"/>
    <col min="1030" max="1030" width="13" style="58" bestFit="1" customWidth="1"/>
    <col min="1031" max="1031" width="17.42578125" style="58" bestFit="1" customWidth="1"/>
    <col min="1032" max="1037" width="9.7109375" style="58" customWidth="1"/>
    <col min="1038" max="1280" width="9.140625" style="58"/>
    <col min="1281" max="1281" width="42.85546875" style="58" customWidth="1"/>
    <col min="1282" max="1282" width="23" style="58" customWidth="1"/>
    <col min="1283" max="1283" width="23.5703125" style="58" customWidth="1"/>
    <col min="1284" max="1284" width="23.28515625" style="58" customWidth="1"/>
    <col min="1285" max="1285" width="102.7109375" style="58" customWidth="1"/>
    <col min="1286" max="1286" width="13" style="58" bestFit="1" customWidth="1"/>
    <col min="1287" max="1287" width="17.42578125" style="58" bestFit="1" customWidth="1"/>
    <col min="1288" max="1293" width="9.7109375" style="58" customWidth="1"/>
    <col min="1294" max="1536" width="9.140625" style="58"/>
    <col min="1537" max="1537" width="42.85546875" style="58" customWidth="1"/>
    <col min="1538" max="1538" width="23" style="58" customWidth="1"/>
    <col min="1539" max="1539" width="23.5703125" style="58" customWidth="1"/>
    <col min="1540" max="1540" width="23.28515625" style="58" customWidth="1"/>
    <col min="1541" max="1541" width="102.7109375" style="58" customWidth="1"/>
    <col min="1542" max="1542" width="13" style="58" bestFit="1" customWidth="1"/>
    <col min="1543" max="1543" width="17.42578125" style="58" bestFit="1" customWidth="1"/>
    <col min="1544" max="1549" width="9.7109375" style="58" customWidth="1"/>
    <col min="1550" max="1792" width="9.140625" style="58"/>
    <col min="1793" max="1793" width="42.85546875" style="58" customWidth="1"/>
    <col min="1794" max="1794" width="23" style="58" customWidth="1"/>
    <col min="1795" max="1795" width="23.5703125" style="58" customWidth="1"/>
    <col min="1796" max="1796" width="23.28515625" style="58" customWidth="1"/>
    <col min="1797" max="1797" width="102.7109375" style="58" customWidth="1"/>
    <col min="1798" max="1798" width="13" style="58" bestFit="1" customWidth="1"/>
    <col min="1799" max="1799" width="17.42578125" style="58" bestFit="1" customWidth="1"/>
    <col min="1800" max="1805" width="9.7109375" style="58" customWidth="1"/>
    <col min="1806" max="2048" width="9.140625" style="58"/>
    <col min="2049" max="2049" width="42.85546875" style="58" customWidth="1"/>
    <col min="2050" max="2050" width="23" style="58" customWidth="1"/>
    <col min="2051" max="2051" width="23.5703125" style="58" customWidth="1"/>
    <col min="2052" max="2052" width="23.28515625" style="58" customWidth="1"/>
    <col min="2053" max="2053" width="102.7109375" style="58" customWidth="1"/>
    <col min="2054" max="2054" width="13" style="58" bestFit="1" customWidth="1"/>
    <col min="2055" max="2055" width="17.42578125" style="58" bestFit="1" customWidth="1"/>
    <col min="2056" max="2061" width="9.7109375" style="58" customWidth="1"/>
    <col min="2062" max="2304" width="9.140625" style="58"/>
    <col min="2305" max="2305" width="42.85546875" style="58" customWidth="1"/>
    <col min="2306" max="2306" width="23" style="58" customWidth="1"/>
    <col min="2307" max="2307" width="23.5703125" style="58" customWidth="1"/>
    <col min="2308" max="2308" width="23.28515625" style="58" customWidth="1"/>
    <col min="2309" max="2309" width="102.7109375" style="58" customWidth="1"/>
    <col min="2310" max="2310" width="13" style="58" bestFit="1" customWidth="1"/>
    <col min="2311" max="2311" width="17.42578125" style="58" bestFit="1" customWidth="1"/>
    <col min="2312" max="2317" width="9.7109375" style="58" customWidth="1"/>
    <col min="2318" max="2560" width="9.140625" style="58"/>
    <col min="2561" max="2561" width="42.85546875" style="58" customWidth="1"/>
    <col min="2562" max="2562" width="23" style="58" customWidth="1"/>
    <col min="2563" max="2563" width="23.5703125" style="58" customWidth="1"/>
    <col min="2564" max="2564" width="23.28515625" style="58" customWidth="1"/>
    <col min="2565" max="2565" width="102.7109375" style="58" customWidth="1"/>
    <col min="2566" max="2566" width="13" style="58" bestFit="1" customWidth="1"/>
    <col min="2567" max="2567" width="17.42578125" style="58" bestFit="1" customWidth="1"/>
    <col min="2568" max="2573" width="9.7109375" style="58" customWidth="1"/>
    <col min="2574" max="2816" width="9.140625" style="58"/>
    <col min="2817" max="2817" width="42.85546875" style="58" customWidth="1"/>
    <col min="2818" max="2818" width="23" style="58" customWidth="1"/>
    <col min="2819" max="2819" width="23.5703125" style="58" customWidth="1"/>
    <col min="2820" max="2820" width="23.28515625" style="58" customWidth="1"/>
    <col min="2821" max="2821" width="102.7109375" style="58" customWidth="1"/>
    <col min="2822" max="2822" width="13" style="58" bestFit="1" customWidth="1"/>
    <col min="2823" max="2823" width="17.42578125" style="58" bestFit="1" customWidth="1"/>
    <col min="2824" max="2829" width="9.7109375" style="58" customWidth="1"/>
    <col min="2830" max="3072" width="9.140625" style="58"/>
    <col min="3073" max="3073" width="42.85546875" style="58" customWidth="1"/>
    <col min="3074" max="3074" width="23" style="58" customWidth="1"/>
    <col min="3075" max="3075" width="23.5703125" style="58" customWidth="1"/>
    <col min="3076" max="3076" width="23.28515625" style="58" customWidth="1"/>
    <col min="3077" max="3077" width="102.7109375" style="58" customWidth="1"/>
    <col min="3078" max="3078" width="13" style="58" bestFit="1" customWidth="1"/>
    <col min="3079" max="3079" width="17.42578125" style="58" bestFit="1" customWidth="1"/>
    <col min="3080" max="3085" width="9.7109375" style="58" customWidth="1"/>
    <col min="3086" max="3328" width="9.140625" style="58"/>
    <col min="3329" max="3329" width="42.85546875" style="58" customWidth="1"/>
    <col min="3330" max="3330" width="23" style="58" customWidth="1"/>
    <col min="3331" max="3331" width="23.5703125" style="58" customWidth="1"/>
    <col min="3332" max="3332" width="23.28515625" style="58" customWidth="1"/>
    <col min="3333" max="3333" width="102.7109375" style="58" customWidth="1"/>
    <col min="3334" max="3334" width="13" style="58" bestFit="1" customWidth="1"/>
    <col min="3335" max="3335" width="17.42578125" style="58" bestFit="1" customWidth="1"/>
    <col min="3336" max="3341" width="9.7109375" style="58" customWidth="1"/>
    <col min="3342" max="3584" width="9.140625" style="58"/>
    <col min="3585" max="3585" width="42.85546875" style="58" customWidth="1"/>
    <col min="3586" max="3586" width="23" style="58" customWidth="1"/>
    <col min="3587" max="3587" width="23.5703125" style="58" customWidth="1"/>
    <col min="3588" max="3588" width="23.28515625" style="58" customWidth="1"/>
    <col min="3589" max="3589" width="102.7109375" style="58" customWidth="1"/>
    <col min="3590" max="3590" width="13" style="58" bestFit="1" customWidth="1"/>
    <col min="3591" max="3591" width="17.42578125" style="58" bestFit="1" customWidth="1"/>
    <col min="3592" max="3597" width="9.7109375" style="58" customWidth="1"/>
    <col min="3598" max="3840" width="9.140625" style="58"/>
    <col min="3841" max="3841" width="42.85546875" style="58" customWidth="1"/>
    <col min="3842" max="3842" width="23" style="58" customWidth="1"/>
    <col min="3843" max="3843" width="23.5703125" style="58" customWidth="1"/>
    <col min="3844" max="3844" width="23.28515625" style="58" customWidth="1"/>
    <col min="3845" max="3845" width="102.7109375" style="58" customWidth="1"/>
    <col min="3846" max="3846" width="13" style="58" bestFit="1" customWidth="1"/>
    <col min="3847" max="3847" width="17.42578125" style="58" bestFit="1" customWidth="1"/>
    <col min="3848" max="3853" width="9.7109375" style="58" customWidth="1"/>
    <col min="3854" max="4096" width="9.140625" style="58"/>
    <col min="4097" max="4097" width="42.85546875" style="58" customWidth="1"/>
    <col min="4098" max="4098" width="23" style="58" customWidth="1"/>
    <col min="4099" max="4099" width="23.5703125" style="58" customWidth="1"/>
    <col min="4100" max="4100" width="23.28515625" style="58" customWidth="1"/>
    <col min="4101" max="4101" width="102.7109375" style="58" customWidth="1"/>
    <col min="4102" max="4102" width="13" style="58" bestFit="1" customWidth="1"/>
    <col min="4103" max="4103" width="17.42578125" style="58" bestFit="1" customWidth="1"/>
    <col min="4104" max="4109" width="9.7109375" style="58" customWidth="1"/>
    <col min="4110" max="4352" width="9.140625" style="58"/>
    <col min="4353" max="4353" width="42.85546875" style="58" customWidth="1"/>
    <col min="4354" max="4354" width="23" style="58" customWidth="1"/>
    <col min="4355" max="4355" width="23.5703125" style="58" customWidth="1"/>
    <col min="4356" max="4356" width="23.28515625" style="58" customWidth="1"/>
    <col min="4357" max="4357" width="102.7109375" style="58" customWidth="1"/>
    <col min="4358" max="4358" width="13" style="58" bestFit="1" customWidth="1"/>
    <col min="4359" max="4359" width="17.42578125" style="58" bestFit="1" customWidth="1"/>
    <col min="4360" max="4365" width="9.7109375" style="58" customWidth="1"/>
    <col min="4366" max="4608" width="9.140625" style="58"/>
    <col min="4609" max="4609" width="42.85546875" style="58" customWidth="1"/>
    <col min="4610" max="4610" width="23" style="58" customWidth="1"/>
    <col min="4611" max="4611" width="23.5703125" style="58" customWidth="1"/>
    <col min="4612" max="4612" width="23.28515625" style="58" customWidth="1"/>
    <col min="4613" max="4613" width="102.7109375" style="58" customWidth="1"/>
    <col min="4614" max="4614" width="13" style="58" bestFit="1" customWidth="1"/>
    <col min="4615" max="4615" width="17.42578125" style="58" bestFit="1" customWidth="1"/>
    <col min="4616" max="4621" width="9.7109375" style="58" customWidth="1"/>
    <col min="4622" max="4864" width="9.140625" style="58"/>
    <col min="4865" max="4865" width="42.85546875" style="58" customWidth="1"/>
    <col min="4866" max="4866" width="23" style="58" customWidth="1"/>
    <col min="4867" max="4867" width="23.5703125" style="58" customWidth="1"/>
    <col min="4868" max="4868" width="23.28515625" style="58" customWidth="1"/>
    <col min="4869" max="4869" width="102.7109375" style="58" customWidth="1"/>
    <col min="4870" max="4870" width="13" style="58" bestFit="1" customWidth="1"/>
    <col min="4871" max="4871" width="17.42578125" style="58" bestFit="1" customWidth="1"/>
    <col min="4872" max="4877" width="9.7109375" style="58" customWidth="1"/>
    <col min="4878" max="5120" width="9.140625" style="58"/>
    <col min="5121" max="5121" width="42.85546875" style="58" customWidth="1"/>
    <col min="5122" max="5122" width="23" style="58" customWidth="1"/>
    <col min="5123" max="5123" width="23.5703125" style="58" customWidth="1"/>
    <col min="5124" max="5124" width="23.28515625" style="58" customWidth="1"/>
    <col min="5125" max="5125" width="102.7109375" style="58" customWidth="1"/>
    <col min="5126" max="5126" width="13" style="58" bestFit="1" customWidth="1"/>
    <col min="5127" max="5127" width="17.42578125" style="58" bestFit="1" customWidth="1"/>
    <col min="5128" max="5133" width="9.7109375" style="58" customWidth="1"/>
    <col min="5134" max="5376" width="9.140625" style="58"/>
    <col min="5377" max="5377" width="42.85546875" style="58" customWidth="1"/>
    <col min="5378" max="5378" width="23" style="58" customWidth="1"/>
    <col min="5379" max="5379" width="23.5703125" style="58" customWidth="1"/>
    <col min="5380" max="5380" width="23.28515625" style="58" customWidth="1"/>
    <col min="5381" max="5381" width="102.7109375" style="58" customWidth="1"/>
    <col min="5382" max="5382" width="13" style="58" bestFit="1" customWidth="1"/>
    <col min="5383" max="5383" width="17.42578125" style="58" bestFit="1" customWidth="1"/>
    <col min="5384" max="5389" width="9.7109375" style="58" customWidth="1"/>
    <col min="5390" max="5632" width="9.140625" style="58"/>
    <col min="5633" max="5633" width="42.85546875" style="58" customWidth="1"/>
    <col min="5634" max="5634" width="23" style="58" customWidth="1"/>
    <col min="5635" max="5635" width="23.5703125" style="58" customWidth="1"/>
    <col min="5636" max="5636" width="23.28515625" style="58" customWidth="1"/>
    <col min="5637" max="5637" width="102.7109375" style="58" customWidth="1"/>
    <col min="5638" max="5638" width="13" style="58" bestFit="1" customWidth="1"/>
    <col min="5639" max="5639" width="17.42578125" style="58" bestFit="1" customWidth="1"/>
    <col min="5640" max="5645" width="9.7109375" style="58" customWidth="1"/>
    <col min="5646" max="5888" width="9.140625" style="58"/>
    <col min="5889" max="5889" width="42.85546875" style="58" customWidth="1"/>
    <col min="5890" max="5890" width="23" style="58" customWidth="1"/>
    <col min="5891" max="5891" width="23.5703125" style="58" customWidth="1"/>
    <col min="5892" max="5892" width="23.28515625" style="58" customWidth="1"/>
    <col min="5893" max="5893" width="102.7109375" style="58" customWidth="1"/>
    <col min="5894" max="5894" width="13" style="58" bestFit="1" customWidth="1"/>
    <col min="5895" max="5895" width="17.42578125" style="58" bestFit="1" customWidth="1"/>
    <col min="5896" max="5901" width="9.7109375" style="58" customWidth="1"/>
    <col min="5902" max="6144" width="9.140625" style="58"/>
    <col min="6145" max="6145" width="42.85546875" style="58" customWidth="1"/>
    <col min="6146" max="6146" width="23" style="58" customWidth="1"/>
    <col min="6147" max="6147" width="23.5703125" style="58" customWidth="1"/>
    <col min="6148" max="6148" width="23.28515625" style="58" customWidth="1"/>
    <col min="6149" max="6149" width="102.7109375" style="58" customWidth="1"/>
    <col min="6150" max="6150" width="13" style="58" bestFit="1" customWidth="1"/>
    <col min="6151" max="6151" width="17.42578125" style="58" bestFit="1" customWidth="1"/>
    <col min="6152" max="6157" width="9.7109375" style="58" customWidth="1"/>
    <col min="6158" max="6400" width="9.140625" style="58"/>
    <col min="6401" max="6401" width="42.85546875" style="58" customWidth="1"/>
    <col min="6402" max="6402" width="23" style="58" customWidth="1"/>
    <col min="6403" max="6403" width="23.5703125" style="58" customWidth="1"/>
    <col min="6404" max="6404" width="23.28515625" style="58" customWidth="1"/>
    <col min="6405" max="6405" width="102.7109375" style="58" customWidth="1"/>
    <col min="6406" max="6406" width="13" style="58" bestFit="1" customWidth="1"/>
    <col min="6407" max="6407" width="17.42578125" style="58" bestFit="1" customWidth="1"/>
    <col min="6408" max="6413" width="9.7109375" style="58" customWidth="1"/>
    <col min="6414" max="6656" width="9.140625" style="58"/>
    <col min="6657" max="6657" width="42.85546875" style="58" customWidth="1"/>
    <col min="6658" max="6658" width="23" style="58" customWidth="1"/>
    <col min="6659" max="6659" width="23.5703125" style="58" customWidth="1"/>
    <col min="6660" max="6660" width="23.28515625" style="58" customWidth="1"/>
    <col min="6661" max="6661" width="102.7109375" style="58" customWidth="1"/>
    <col min="6662" max="6662" width="13" style="58" bestFit="1" customWidth="1"/>
    <col min="6663" max="6663" width="17.42578125" style="58" bestFit="1" customWidth="1"/>
    <col min="6664" max="6669" width="9.7109375" style="58" customWidth="1"/>
    <col min="6670" max="6912" width="9.140625" style="58"/>
    <col min="6913" max="6913" width="42.85546875" style="58" customWidth="1"/>
    <col min="6914" max="6914" width="23" style="58" customWidth="1"/>
    <col min="6915" max="6915" width="23.5703125" style="58" customWidth="1"/>
    <col min="6916" max="6916" width="23.28515625" style="58" customWidth="1"/>
    <col min="6917" max="6917" width="102.7109375" style="58" customWidth="1"/>
    <col min="6918" max="6918" width="13" style="58" bestFit="1" customWidth="1"/>
    <col min="6919" max="6919" width="17.42578125" style="58" bestFit="1" customWidth="1"/>
    <col min="6920" max="6925" width="9.7109375" style="58" customWidth="1"/>
    <col min="6926" max="7168" width="9.140625" style="58"/>
    <col min="7169" max="7169" width="42.85546875" style="58" customWidth="1"/>
    <col min="7170" max="7170" width="23" style="58" customWidth="1"/>
    <col min="7171" max="7171" width="23.5703125" style="58" customWidth="1"/>
    <col min="7172" max="7172" width="23.28515625" style="58" customWidth="1"/>
    <col min="7173" max="7173" width="102.7109375" style="58" customWidth="1"/>
    <col min="7174" max="7174" width="13" style="58" bestFit="1" customWidth="1"/>
    <col min="7175" max="7175" width="17.42578125" style="58" bestFit="1" customWidth="1"/>
    <col min="7176" max="7181" width="9.7109375" style="58" customWidth="1"/>
    <col min="7182" max="7424" width="9.140625" style="58"/>
    <col min="7425" max="7425" width="42.85546875" style="58" customWidth="1"/>
    <col min="7426" max="7426" width="23" style="58" customWidth="1"/>
    <col min="7427" max="7427" width="23.5703125" style="58" customWidth="1"/>
    <col min="7428" max="7428" width="23.28515625" style="58" customWidth="1"/>
    <col min="7429" max="7429" width="102.7109375" style="58" customWidth="1"/>
    <col min="7430" max="7430" width="13" style="58" bestFit="1" customWidth="1"/>
    <col min="7431" max="7431" width="17.42578125" style="58" bestFit="1" customWidth="1"/>
    <col min="7432" max="7437" width="9.7109375" style="58" customWidth="1"/>
    <col min="7438" max="7680" width="9.140625" style="58"/>
    <col min="7681" max="7681" width="42.85546875" style="58" customWidth="1"/>
    <col min="7682" max="7682" width="23" style="58" customWidth="1"/>
    <col min="7683" max="7683" width="23.5703125" style="58" customWidth="1"/>
    <col min="7684" max="7684" width="23.28515625" style="58" customWidth="1"/>
    <col min="7685" max="7685" width="102.7109375" style="58" customWidth="1"/>
    <col min="7686" max="7686" width="13" style="58" bestFit="1" customWidth="1"/>
    <col min="7687" max="7687" width="17.42578125" style="58" bestFit="1" customWidth="1"/>
    <col min="7688" max="7693" width="9.7109375" style="58" customWidth="1"/>
    <col min="7694" max="7936" width="9.140625" style="58"/>
    <col min="7937" max="7937" width="42.85546875" style="58" customWidth="1"/>
    <col min="7938" max="7938" width="23" style="58" customWidth="1"/>
    <col min="7939" max="7939" width="23.5703125" style="58" customWidth="1"/>
    <col min="7940" max="7940" width="23.28515625" style="58" customWidth="1"/>
    <col min="7941" max="7941" width="102.7109375" style="58" customWidth="1"/>
    <col min="7942" max="7942" width="13" style="58" bestFit="1" customWidth="1"/>
    <col min="7943" max="7943" width="17.42578125" style="58" bestFit="1" customWidth="1"/>
    <col min="7944" max="7949" width="9.7109375" style="58" customWidth="1"/>
    <col min="7950" max="8192" width="9.140625" style="58"/>
    <col min="8193" max="8193" width="42.85546875" style="58" customWidth="1"/>
    <col min="8194" max="8194" width="23" style="58" customWidth="1"/>
    <col min="8195" max="8195" width="23.5703125" style="58" customWidth="1"/>
    <col min="8196" max="8196" width="23.28515625" style="58" customWidth="1"/>
    <col min="8197" max="8197" width="102.7109375" style="58" customWidth="1"/>
    <col min="8198" max="8198" width="13" style="58" bestFit="1" customWidth="1"/>
    <col min="8199" max="8199" width="17.42578125" style="58" bestFit="1" customWidth="1"/>
    <col min="8200" max="8205" width="9.7109375" style="58" customWidth="1"/>
    <col min="8206" max="8448" width="9.140625" style="58"/>
    <col min="8449" max="8449" width="42.85546875" style="58" customWidth="1"/>
    <col min="8450" max="8450" width="23" style="58" customWidth="1"/>
    <col min="8451" max="8451" width="23.5703125" style="58" customWidth="1"/>
    <col min="8452" max="8452" width="23.28515625" style="58" customWidth="1"/>
    <col min="8453" max="8453" width="102.7109375" style="58" customWidth="1"/>
    <col min="8454" max="8454" width="13" style="58" bestFit="1" customWidth="1"/>
    <col min="8455" max="8455" width="17.42578125" style="58" bestFit="1" customWidth="1"/>
    <col min="8456" max="8461" width="9.7109375" style="58" customWidth="1"/>
    <col min="8462" max="8704" width="9.140625" style="58"/>
    <col min="8705" max="8705" width="42.85546875" style="58" customWidth="1"/>
    <col min="8706" max="8706" width="23" style="58" customWidth="1"/>
    <col min="8707" max="8707" width="23.5703125" style="58" customWidth="1"/>
    <col min="8708" max="8708" width="23.28515625" style="58" customWidth="1"/>
    <col min="8709" max="8709" width="102.7109375" style="58" customWidth="1"/>
    <col min="8710" max="8710" width="13" style="58" bestFit="1" customWidth="1"/>
    <col min="8711" max="8711" width="17.42578125" style="58" bestFit="1" customWidth="1"/>
    <col min="8712" max="8717" width="9.7109375" style="58" customWidth="1"/>
    <col min="8718" max="8960" width="9.140625" style="58"/>
    <col min="8961" max="8961" width="42.85546875" style="58" customWidth="1"/>
    <col min="8962" max="8962" width="23" style="58" customWidth="1"/>
    <col min="8963" max="8963" width="23.5703125" style="58" customWidth="1"/>
    <col min="8964" max="8964" width="23.28515625" style="58" customWidth="1"/>
    <col min="8965" max="8965" width="102.7109375" style="58" customWidth="1"/>
    <col min="8966" max="8966" width="13" style="58" bestFit="1" customWidth="1"/>
    <col min="8967" max="8967" width="17.42578125" style="58" bestFit="1" customWidth="1"/>
    <col min="8968" max="8973" width="9.7109375" style="58" customWidth="1"/>
    <col min="8974" max="9216" width="9.140625" style="58"/>
    <col min="9217" max="9217" width="42.85546875" style="58" customWidth="1"/>
    <col min="9218" max="9218" width="23" style="58" customWidth="1"/>
    <col min="9219" max="9219" width="23.5703125" style="58" customWidth="1"/>
    <col min="9220" max="9220" width="23.28515625" style="58" customWidth="1"/>
    <col min="9221" max="9221" width="102.7109375" style="58" customWidth="1"/>
    <col min="9222" max="9222" width="13" style="58" bestFit="1" customWidth="1"/>
    <col min="9223" max="9223" width="17.42578125" style="58" bestFit="1" customWidth="1"/>
    <col min="9224" max="9229" width="9.7109375" style="58" customWidth="1"/>
    <col min="9230" max="9472" width="9.140625" style="58"/>
    <col min="9473" max="9473" width="42.85546875" style="58" customWidth="1"/>
    <col min="9474" max="9474" width="23" style="58" customWidth="1"/>
    <col min="9475" max="9475" width="23.5703125" style="58" customWidth="1"/>
    <col min="9476" max="9476" width="23.28515625" style="58" customWidth="1"/>
    <col min="9477" max="9477" width="102.7109375" style="58" customWidth="1"/>
    <col min="9478" max="9478" width="13" style="58" bestFit="1" customWidth="1"/>
    <col min="9479" max="9479" width="17.42578125" style="58" bestFit="1" customWidth="1"/>
    <col min="9480" max="9485" width="9.7109375" style="58" customWidth="1"/>
    <col min="9486" max="9728" width="9.140625" style="58"/>
    <col min="9729" max="9729" width="42.85546875" style="58" customWidth="1"/>
    <col min="9730" max="9730" width="23" style="58" customWidth="1"/>
    <col min="9731" max="9731" width="23.5703125" style="58" customWidth="1"/>
    <col min="9732" max="9732" width="23.28515625" style="58" customWidth="1"/>
    <col min="9733" max="9733" width="102.7109375" style="58" customWidth="1"/>
    <col min="9734" max="9734" width="13" style="58" bestFit="1" customWidth="1"/>
    <col min="9735" max="9735" width="17.42578125" style="58" bestFit="1" customWidth="1"/>
    <col min="9736" max="9741" width="9.7109375" style="58" customWidth="1"/>
    <col min="9742" max="9984" width="9.140625" style="58"/>
    <col min="9985" max="9985" width="42.85546875" style="58" customWidth="1"/>
    <col min="9986" max="9986" width="23" style="58" customWidth="1"/>
    <col min="9987" max="9987" width="23.5703125" style="58" customWidth="1"/>
    <col min="9988" max="9988" width="23.28515625" style="58" customWidth="1"/>
    <col min="9989" max="9989" width="102.7109375" style="58" customWidth="1"/>
    <col min="9990" max="9990" width="13" style="58" bestFit="1" customWidth="1"/>
    <col min="9991" max="9991" width="17.42578125" style="58" bestFit="1" customWidth="1"/>
    <col min="9992" max="9997" width="9.7109375" style="58" customWidth="1"/>
    <col min="9998" max="10240" width="9.140625" style="58"/>
    <col min="10241" max="10241" width="42.85546875" style="58" customWidth="1"/>
    <col min="10242" max="10242" width="23" style="58" customWidth="1"/>
    <col min="10243" max="10243" width="23.5703125" style="58" customWidth="1"/>
    <col min="10244" max="10244" width="23.28515625" style="58" customWidth="1"/>
    <col min="10245" max="10245" width="102.7109375" style="58" customWidth="1"/>
    <col min="10246" max="10246" width="13" style="58" bestFit="1" customWidth="1"/>
    <col min="10247" max="10247" width="17.42578125" style="58" bestFit="1" customWidth="1"/>
    <col min="10248" max="10253" width="9.7109375" style="58" customWidth="1"/>
    <col min="10254" max="10496" width="9.140625" style="58"/>
    <col min="10497" max="10497" width="42.85546875" style="58" customWidth="1"/>
    <col min="10498" max="10498" width="23" style="58" customWidth="1"/>
    <col min="10499" max="10499" width="23.5703125" style="58" customWidth="1"/>
    <col min="10500" max="10500" width="23.28515625" style="58" customWidth="1"/>
    <col min="10501" max="10501" width="102.7109375" style="58" customWidth="1"/>
    <col min="10502" max="10502" width="13" style="58" bestFit="1" customWidth="1"/>
    <col min="10503" max="10503" width="17.42578125" style="58" bestFit="1" customWidth="1"/>
    <col min="10504" max="10509" width="9.7109375" style="58" customWidth="1"/>
    <col min="10510" max="10752" width="9.140625" style="58"/>
    <col min="10753" max="10753" width="42.85546875" style="58" customWidth="1"/>
    <col min="10754" max="10754" width="23" style="58" customWidth="1"/>
    <col min="10755" max="10755" width="23.5703125" style="58" customWidth="1"/>
    <col min="10756" max="10756" width="23.28515625" style="58" customWidth="1"/>
    <col min="10757" max="10757" width="102.7109375" style="58" customWidth="1"/>
    <col min="10758" max="10758" width="13" style="58" bestFit="1" customWidth="1"/>
    <col min="10759" max="10759" width="17.42578125" style="58" bestFit="1" customWidth="1"/>
    <col min="10760" max="10765" width="9.7109375" style="58" customWidth="1"/>
    <col min="10766" max="11008" width="9.140625" style="58"/>
    <col min="11009" max="11009" width="42.85546875" style="58" customWidth="1"/>
    <col min="11010" max="11010" width="23" style="58" customWidth="1"/>
    <col min="11011" max="11011" width="23.5703125" style="58" customWidth="1"/>
    <col min="11012" max="11012" width="23.28515625" style="58" customWidth="1"/>
    <col min="11013" max="11013" width="102.7109375" style="58" customWidth="1"/>
    <col min="11014" max="11014" width="13" style="58" bestFit="1" customWidth="1"/>
    <col min="11015" max="11015" width="17.42578125" style="58" bestFit="1" customWidth="1"/>
    <col min="11016" max="11021" width="9.7109375" style="58" customWidth="1"/>
    <col min="11022" max="11264" width="9.140625" style="58"/>
    <col min="11265" max="11265" width="42.85546875" style="58" customWidth="1"/>
    <col min="11266" max="11266" width="23" style="58" customWidth="1"/>
    <col min="11267" max="11267" width="23.5703125" style="58" customWidth="1"/>
    <col min="11268" max="11268" width="23.28515625" style="58" customWidth="1"/>
    <col min="11269" max="11269" width="102.7109375" style="58" customWidth="1"/>
    <col min="11270" max="11270" width="13" style="58" bestFit="1" customWidth="1"/>
    <col min="11271" max="11271" width="17.42578125" style="58" bestFit="1" customWidth="1"/>
    <col min="11272" max="11277" width="9.7109375" style="58" customWidth="1"/>
    <col min="11278" max="11520" width="9.140625" style="58"/>
    <col min="11521" max="11521" width="42.85546875" style="58" customWidth="1"/>
    <col min="11522" max="11522" width="23" style="58" customWidth="1"/>
    <col min="11523" max="11523" width="23.5703125" style="58" customWidth="1"/>
    <col min="11524" max="11524" width="23.28515625" style="58" customWidth="1"/>
    <col min="11525" max="11525" width="102.7109375" style="58" customWidth="1"/>
    <col min="11526" max="11526" width="13" style="58" bestFit="1" customWidth="1"/>
    <col min="11527" max="11527" width="17.42578125" style="58" bestFit="1" customWidth="1"/>
    <col min="11528" max="11533" width="9.7109375" style="58" customWidth="1"/>
    <col min="11534" max="11776" width="9.140625" style="58"/>
    <col min="11777" max="11777" width="42.85546875" style="58" customWidth="1"/>
    <col min="11778" max="11778" width="23" style="58" customWidth="1"/>
    <col min="11779" max="11779" width="23.5703125" style="58" customWidth="1"/>
    <col min="11780" max="11780" width="23.28515625" style="58" customWidth="1"/>
    <col min="11781" max="11781" width="102.7109375" style="58" customWidth="1"/>
    <col min="11782" max="11782" width="13" style="58" bestFit="1" customWidth="1"/>
    <col min="11783" max="11783" width="17.42578125" style="58" bestFit="1" customWidth="1"/>
    <col min="11784" max="11789" width="9.7109375" style="58" customWidth="1"/>
    <col min="11790" max="12032" width="9.140625" style="58"/>
    <col min="12033" max="12033" width="42.85546875" style="58" customWidth="1"/>
    <col min="12034" max="12034" width="23" style="58" customWidth="1"/>
    <col min="12035" max="12035" width="23.5703125" style="58" customWidth="1"/>
    <col min="12036" max="12036" width="23.28515625" style="58" customWidth="1"/>
    <col min="12037" max="12037" width="102.7109375" style="58" customWidth="1"/>
    <col min="12038" max="12038" width="13" style="58" bestFit="1" customWidth="1"/>
    <col min="12039" max="12039" width="17.42578125" style="58" bestFit="1" customWidth="1"/>
    <col min="12040" max="12045" width="9.7109375" style="58" customWidth="1"/>
    <col min="12046" max="12288" width="9.140625" style="58"/>
    <col min="12289" max="12289" width="42.85546875" style="58" customWidth="1"/>
    <col min="12290" max="12290" width="23" style="58" customWidth="1"/>
    <col min="12291" max="12291" width="23.5703125" style="58" customWidth="1"/>
    <col min="12292" max="12292" width="23.28515625" style="58" customWidth="1"/>
    <col min="12293" max="12293" width="102.7109375" style="58" customWidth="1"/>
    <col min="12294" max="12294" width="13" style="58" bestFit="1" customWidth="1"/>
    <col min="12295" max="12295" width="17.42578125" style="58" bestFit="1" customWidth="1"/>
    <col min="12296" max="12301" width="9.7109375" style="58" customWidth="1"/>
    <col min="12302" max="12544" width="9.140625" style="58"/>
    <col min="12545" max="12545" width="42.85546875" style="58" customWidth="1"/>
    <col min="12546" max="12546" width="23" style="58" customWidth="1"/>
    <col min="12547" max="12547" width="23.5703125" style="58" customWidth="1"/>
    <col min="12548" max="12548" width="23.28515625" style="58" customWidth="1"/>
    <col min="12549" max="12549" width="102.7109375" style="58" customWidth="1"/>
    <col min="12550" max="12550" width="13" style="58" bestFit="1" customWidth="1"/>
    <col min="12551" max="12551" width="17.42578125" style="58" bestFit="1" customWidth="1"/>
    <col min="12552" max="12557" width="9.7109375" style="58" customWidth="1"/>
    <col min="12558" max="12800" width="9.140625" style="58"/>
    <col min="12801" max="12801" width="42.85546875" style="58" customWidth="1"/>
    <col min="12802" max="12802" width="23" style="58" customWidth="1"/>
    <col min="12803" max="12803" width="23.5703125" style="58" customWidth="1"/>
    <col min="12804" max="12804" width="23.28515625" style="58" customWidth="1"/>
    <col min="12805" max="12805" width="102.7109375" style="58" customWidth="1"/>
    <col min="12806" max="12806" width="13" style="58" bestFit="1" customWidth="1"/>
    <col min="12807" max="12807" width="17.42578125" style="58" bestFit="1" customWidth="1"/>
    <col min="12808" max="12813" width="9.7109375" style="58" customWidth="1"/>
    <col min="12814" max="13056" width="9.140625" style="58"/>
    <col min="13057" max="13057" width="42.85546875" style="58" customWidth="1"/>
    <col min="13058" max="13058" width="23" style="58" customWidth="1"/>
    <col min="13059" max="13059" width="23.5703125" style="58" customWidth="1"/>
    <col min="13060" max="13060" width="23.28515625" style="58" customWidth="1"/>
    <col min="13061" max="13061" width="102.7109375" style="58" customWidth="1"/>
    <col min="13062" max="13062" width="13" style="58" bestFit="1" customWidth="1"/>
    <col min="13063" max="13063" width="17.42578125" style="58" bestFit="1" customWidth="1"/>
    <col min="13064" max="13069" width="9.7109375" style="58" customWidth="1"/>
    <col min="13070" max="13312" width="9.140625" style="58"/>
    <col min="13313" max="13313" width="42.85546875" style="58" customWidth="1"/>
    <col min="13314" max="13314" width="23" style="58" customWidth="1"/>
    <col min="13315" max="13315" width="23.5703125" style="58" customWidth="1"/>
    <col min="13316" max="13316" width="23.28515625" style="58" customWidth="1"/>
    <col min="13317" max="13317" width="102.7109375" style="58" customWidth="1"/>
    <col min="13318" max="13318" width="13" style="58" bestFit="1" customWidth="1"/>
    <col min="13319" max="13319" width="17.42578125" style="58" bestFit="1" customWidth="1"/>
    <col min="13320" max="13325" width="9.7109375" style="58" customWidth="1"/>
    <col min="13326" max="13568" width="9.140625" style="58"/>
    <col min="13569" max="13569" width="42.85546875" style="58" customWidth="1"/>
    <col min="13570" max="13570" width="23" style="58" customWidth="1"/>
    <col min="13571" max="13571" width="23.5703125" style="58" customWidth="1"/>
    <col min="13572" max="13572" width="23.28515625" style="58" customWidth="1"/>
    <col min="13573" max="13573" width="102.7109375" style="58" customWidth="1"/>
    <col min="13574" max="13574" width="13" style="58" bestFit="1" customWidth="1"/>
    <col min="13575" max="13575" width="17.42578125" style="58" bestFit="1" customWidth="1"/>
    <col min="13576" max="13581" width="9.7109375" style="58" customWidth="1"/>
    <col min="13582" max="13824" width="9.140625" style="58"/>
    <col min="13825" max="13825" width="42.85546875" style="58" customWidth="1"/>
    <col min="13826" max="13826" width="23" style="58" customWidth="1"/>
    <col min="13827" max="13827" width="23.5703125" style="58" customWidth="1"/>
    <col min="13828" max="13828" width="23.28515625" style="58" customWidth="1"/>
    <col min="13829" max="13829" width="102.7109375" style="58" customWidth="1"/>
    <col min="13830" max="13830" width="13" style="58" bestFit="1" customWidth="1"/>
    <col min="13831" max="13831" width="17.42578125" style="58" bestFit="1" customWidth="1"/>
    <col min="13832" max="13837" width="9.7109375" style="58" customWidth="1"/>
    <col min="13838" max="14080" width="9.140625" style="58"/>
    <col min="14081" max="14081" width="42.85546875" style="58" customWidth="1"/>
    <col min="14082" max="14082" width="23" style="58" customWidth="1"/>
    <col min="14083" max="14083" width="23.5703125" style="58" customWidth="1"/>
    <col min="14084" max="14084" width="23.28515625" style="58" customWidth="1"/>
    <col min="14085" max="14085" width="102.7109375" style="58" customWidth="1"/>
    <col min="14086" max="14086" width="13" style="58" bestFit="1" customWidth="1"/>
    <col min="14087" max="14087" width="17.42578125" style="58" bestFit="1" customWidth="1"/>
    <col min="14088" max="14093" width="9.7109375" style="58" customWidth="1"/>
    <col min="14094" max="14336" width="9.140625" style="58"/>
    <col min="14337" max="14337" width="42.85546875" style="58" customWidth="1"/>
    <col min="14338" max="14338" width="23" style="58" customWidth="1"/>
    <col min="14339" max="14339" width="23.5703125" style="58" customWidth="1"/>
    <col min="14340" max="14340" width="23.28515625" style="58" customWidth="1"/>
    <col min="14341" max="14341" width="102.7109375" style="58" customWidth="1"/>
    <col min="14342" max="14342" width="13" style="58" bestFit="1" customWidth="1"/>
    <col min="14343" max="14343" width="17.42578125" style="58" bestFit="1" customWidth="1"/>
    <col min="14344" max="14349" width="9.7109375" style="58" customWidth="1"/>
    <col min="14350" max="14592" width="9.140625" style="58"/>
    <col min="14593" max="14593" width="42.85546875" style="58" customWidth="1"/>
    <col min="14594" max="14594" width="23" style="58" customWidth="1"/>
    <col min="14595" max="14595" width="23.5703125" style="58" customWidth="1"/>
    <col min="14596" max="14596" width="23.28515625" style="58" customWidth="1"/>
    <col min="14597" max="14597" width="102.7109375" style="58" customWidth="1"/>
    <col min="14598" max="14598" width="13" style="58" bestFit="1" customWidth="1"/>
    <col min="14599" max="14599" width="17.42578125" style="58" bestFit="1" customWidth="1"/>
    <col min="14600" max="14605" width="9.7109375" style="58" customWidth="1"/>
    <col min="14606" max="14848" width="9.140625" style="58"/>
    <col min="14849" max="14849" width="42.85546875" style="58" customWidth="1"/>
    <col min="14850" max="14850" width="23" style="58" customWidth="1"/>
    <col min="14851" max="14851" width="23.5703125" style="58" customWidth="1"/>
    <col min="14852" max="14852" width="23.28515625" style="58" customWidth="1"/>
    <col min="14853" max="14853" width="102.7109375" style="58" customWidth="1"/>
    <col min="14854" max="14854" width="13" style="58" bestFit="1" customWidth="1"/>
    <col min="14855" max="14855" width="17.42578125" style="58" bestFit="1" customWidth="1"/>
    <col min="14856" max="14861" width="9.7109375" style="58" customWidth="1"/>
    <col min="14862" max="15104" width="9.140625" style="58"/>
    <col min="15105" max="15105" width="42.85546875" style="58" customWidth="1"/>
    <col min="15106" max="15106" width="23" style="58" customWidth="1"/>
    <col min="15107" max="15107" width="23.5703125" style="58" customWidth="1"/>
    <col min="15108" max="15108" width="23.28515625" style="58" customWidth="1"/>
    <col min="15109" max="15109" width="102.7109375" style="58" customWidth="1"/>
    <col min="15110" max="15110" width="13" style="58" bestFit="1" customWidth="1"/>
    <col min="15111" max="15111" width="17.42578125" style="58" bestFit="1" customWidth="1"/>
    <col min="15112" max="15117" width="9.7109375" style="58" customWidth="1"/>
    <col min="15118" max="15360" width="9.140625" style="58"/>
    <col min="15361" max="15361" width="42.85546875" style="58" customWidth="1"/>
    <col min="15362" max="15362" width="23" style="58" customWidth="1"/>
    <col min="15363" max="15363" width="23.5703125" style="58" customWidth="1"/>
    <col min="15364" max="15364" width="23.28515625" style="58" customWidth="1"/>
    <col min="15365" max="15365" width="102.7109375" style="58" customWidth="1"/>
    <col min="15366" max="15366" width="13" style="58" bestFit="1" customWidth="1"/>
    <col min="15367" max="15367" width="17.42578125" style="58" bestFit="1" customWidth="1"/>
    <col min="15368" max="15373" width="9.7109375" style="58" customWidth="1"/>
    <col min="15374" max="15616" width="9.140625" style="58"/>
    <col min="15617" max="15617" width="42.85546875" style="58" customWidth="1"/>
    <col min="15618" max="15618" width="23" style="58" customWidth="1"/>
    <col min="15619" max="15619" width="23.5703125" style="58" customWidth="1"/>
    <col min="15620" max="15620" width="23.28515625" style="58" customWidth="1"/>
    <col min="15621" max="15621" width="102.7109375" style="58" customWidth="1"/>
    <col min="15622" max="15622" width="13" style="58" bestFit="1" customWidth="1"/>
    <col min="15623" max="15623" width="17.42578125" style="58" bestFit="1" customWidth="1"/>
    <col min="15624" max="15629" width="9.7109375" style="58" customWidth="1"/>
    <col min="15630" max="15872" width="9.140625" style="58"/>
    <col min="15873" max="15873" width="42.85546875" style="58" customWidth="1"/>
    <col min="15874" max="15874" width="23" style="58" customWidth="1"/>
    <col min="15875" max="15875" width="23.5703125" style="58" customWidth="1"/>
    <col min="15876" max="15876" width="23.28515625" style="58" customWidth="1"/>
    <col min="15877" max="15877" width="102.7109375" style="58" customWidth="1"/>
    <col min="15878" max="15878" width="13" style="58" bestFit="1" customWidth="1"/>
    <col min="15879" max="15879" width="17.42578125" style="58" bestFit="1" customWidth="1"/>
    <col min="15880" max="15885" width="9.7109375" style="58" customWidth="1"/>
    <col min="15886" max="16128" width="9.140625" style="58"/>
    <col min="16129" max="16129" width="42.85546875" style="58" customWidth="1"/>
    <col min="16130" max="16130" width="23" style="58" customWidth="1"/>
    <col min="16131" max="16131" width="23.5703125" style="58" customWidth="1"/>
    <col min="16132" max="16132" width="23.28515625" style="58" customWidth="1"/>
    <col min="16133" max="16133" width="102.7109375" style="58" customWidth="1"/>
    <col min="16134" max="16134" width="13" style="58" bestFit="1" customWidth="1"/>
    <col min="16135" max="16135" width="17.42578125" style="58" bestFit="1" customWidth="1"/>
    <col min="16136" max="16141" width="9.7109375" style="58" customWidth="1"/>
    <col min="16142" max="16384" width="9.140625" style="58"/>
  </cols>
  <sheetData>
    <row r="1" spans="1:13" ht="46.5" x14ac:dyDescent="0.2">
      <c r="A1" s="404" t="s">
        <v>1220</v>
      </c>
      <c r="B1" s="404"/>
      <c r="C1" s="404"/>
      <c r="D1" s="404"/>
      <c r="E1" s="404"/>
      <c r="F1" s="57"/>
      <c r="G1" s="57"/>
      <c r="H1" s="57"/>
      <c r="I1" s="57"/>
      <c r="J1" s="57"/>
      <c r="K1" s="57"/>
      <c r="L1" s="57"/>
      <c r="M1" s="57"/>
    </row>
    <row r="2" spans="1:13" ht="37.5" customHeight="1" thickBot="1" x14ac:dyDescent="0.25">
      <c r="A2" s="405" t="s">
        <v>1219</v>
      </c>
      <c r="B2" s="405"/>
      <c r="C2" s="405"/>
      <c r="D2" s="405"/>
      <c r="E2" s="405"/>
      <c r="F2" s="57"/>
      <c r="G2" s="57"/>
      <c r="H2" s="57"/>
      <c r="I2" s="57"/>
      <c r="J2" s="57"/>
      <c r="K2" s="57"/>
      <c r="L2" s="57"/>
      <c r="M2" s="57"/>
    </row>
    <row r="3" spans="1:13" s="59" customFormat="1" ht="35.25" customHeight="1" thickTop="1" x14ac:dyDescent="0.2">
      <c r="A3" s="406" t="s">
        <v>327</v>
      </c>
      <c r="B3" s="409" t="s">
        <v>1222</v>
      </c>
      <c r="C3" s="410"/>
      <c r="D3" s="411"/>
      <c r="E3" s="412" t="s">
        <v>574</v>
      </c>
      <c r="J3" s="60"/>
      <c r="K3" s="60"/>
      <c r="L3" s="60"/>
    </row>
    <row r="4" spans="1:13" s="59" customFormat="1" ht="25.15" customHeight="1" x14ac:dyDescent="0.2">
      <c r="A4" s="407"/>
      <c r="B4" s="415" t="s">
        <v>353</v>
      </c>
      <c r="C4" s="418" t="s">
        <v>354</v>
      </c>
      <c r="D4" s="421" t="s">
        <v>355</v>
      </c>
      <c r="E4" s="413"/>
      <c r="J4" s="60"/>
      <c r="K4" s="60"/>
      <c r="L4" s="60"/>
    </row>
    <row r="5" spans="1:13" s="59" customFormat="1" ht="21" customHeight="1" x14ac:dyDescent="0.2">
      <c r="A5" s="407"/>
      <c r="B5" s="416"/>
      <c r="C5" s="419"/>
      <c r="D5" s="422"/>
      <c r="E5" s="413"/>
    </row>
    <row r="6" spans="1:13" s="61" customFormat="1" ht="31.5" customHeight="1" thickBot="1" x14ac:dyDescent="0.25">
      <c r="A6" s="408"/>
      <c r="B6" s="417"/>
      <c r="C6" s="420"/>
      <c r="D6" s="423"/>
      <c r="E6" s="414"/>
    </row>
    <row r="7" spans="1:13" ht="273" x14ac:dyDescent="0.2">
      <c r="A7" s="64" t="s">
        <v>335</v>
      </c>
      <c r="B7" s="65">
        <f>'المصروفات اقتصادي'!E11</f>
        <v>470000</v>
      </c>
      <c r="C7" s="66">
        <v>32000</v>
      </c>
      <c r="D7" s="67">
        <f>B7+C7</f>
        <v>502000</v>
      </c>
      <c r="E7" s="133" t="s">
        <v>1218</v>
      </c>
      <c r="F7" s="62"/>
      <c r="G7" s="62"/>
    </row>
    <row r="8" spans="1:13" ht="253.5" x14ac:dyDescent="0.2">
      <c r="A8" s="68" t="s">
        <v>229</v>
      </c>
      <c r="B8" s="65">
        <f>'المصروفات اقتصادي'!E258</f>
        <v>1120085.8629999999</v>
      </c>
      <c r="C8" s="66">
        <v>244000</v>
      </c>
      <c r="D8" s="67">
        <f>B8+C8</f>
        <v>1364085.8629999999</v>
      </c>
      <c r="E8" s="133" t="s">
        <v>2266</v>
      </c>
      <c r="F8" s="62"/>
    </row>
    <row r="9" spans="1:13" ht="408.95" customHeight="1" thickBot="1" x14ac:dyDescent="0.25">
      <c r="A9" s="69" t="s">
        <v>336</v>
      </c>
      <c r="B9" s="70">
        <f>'المصروفات اقتصادي'!E275</f>
        <v>529685.26300000004</v>
      </c>
      <c r="C9" s="71">
        <v>44000</v>
      </c>
      <c r="D9" s="72">
        <f>B9+C9</f>
        <v>573685.26300000004</v>
      </c>
      <c r="E9" s="134" t="s">
        <v>2267</v>
      </c>
      <c r="F9" s="62"/>
    </row>
    <row r="10" spans="1:13" ht="21" thickTop="1" x14ac:dyDescent="0.2"/>
    <row r="294" spans="1:13" s="63" customFormat="1" x14ac:dyDescent="0.2">
      <c r="A294" s="58"/>
      <c r="B294" s="63">
        <v>0.1</v>
      </c>
      <c r="F294" s="58"/>
      <c r="G294" s="58"/>
      <c r="H294" s="58"/>
      <c r="I294" s="58"/>
      <c r="J294" s="58"/>
      <c r="K294" s="58"/>
      <c r="L294" s="58"/>
      <c r="M294" s="58"/>
    </row>
    <row r="295" spans="1:13" s="63" customFormat="1" x14ac:dyDescent="0.2">
      <c r="A295" s="58"/>
      <c r="B295" s="63">
        <v>5.3</v>
      </c>
      <c r="F295" s="58"/>
      <c r="G295" s="58"/>
      <c r="H295" s="58"/>
      <c r="I295" s="58"/>
      <c r="J295" s="58"/>
      <c r="K295" s="58"/>
      <c r="L295" s="58"/>
      <c r="M295" s="58"/>
    </row>
  </sheetData>
  <mergeCells count="8">
    <mergeCell ref="A1:E1"/>
    <mergeCell ref="A2:E2"/>
    <mergeCell ref="A3:A6"/>
    <mergeCell ref="B3:D3"/>
    <mergeCell ref="E3:E6"/>
    <mergeCell ref="B4:B6"/>
    <mergeCell ref="C4:C6"/>
    <mergeCell ref="D4:D6"/>
  </mergeCells>
  <printOptions horizontalCentered="1"/>
  <pageMargins left="0" right="0" top="0.78740157480314965" bottom="0" header="0" footer="0"/>
  <pageSetup paperSize="9" scale="5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DR245"/>
  <sheetViews>
    <sheetView rightToLeft="1" tabSelected="1" view="pageBreakPreview" zoomScale="95" zoomScaleNormal="60" zoomScaleSheetLayoutView="95" workbookViewId="0">
      <pane xSplit="3" ySplit="10" topLeftCell="D242" activePane="bottomRight" state="frozen"/>
      <selection activeCell="D12" sqref="D12"/>
      <selection pane="topRight" activeCell="D12" sqref="D12"/>
      <selection pane="bottomLeft" activeCell="D12" sqref="D12"/>
      <selection pane="bottomRight" activeCell="F222" sqref="C222:F222"/>
    </sheetView>
  </sheetViews>
  <sheetFormatPr defaultColWidth="9.140625" defaultRowHeight="30" x14ac:dyDescent="0.2"/>
  <cols>
    <col min="1" max="1" width="9.140625" style="73"/>
    <col min="2" max="2" width="7.5703125" style="73" customWidth="1"/>
    <col min="3" max="3" width="80.5703125" style="96" customWidth="1"/>
    <col min="4" max="4" width="30.7109375" style="96" customWidth="1"/>
    <col min="5" max="6" width="30.7109375" style="98" customWidth="1"/>
    <col min="7" max="245" width="9.140625" style="73"/>
    <col min="246" max="246" width="30.7109375" style="73" customWidth="1"/>
    <col min="247" max="256" width="12.7109375" style="73" customWidth="1"/>
    <col min="257" max="257" width="13" style="73" customWidth="1"/>
    <col min="258" max="258" width="45.85546875" style="73" customWidth="1"/>
    <col min="259" max="501" width="9.140625" style="73"/>
    <col min="502" max="502" width="30.7109375" style="73" customWidth="1"/>
    <col min="503" max="512" width="12.7109375" style="73" customWidth="1"/>
    <col min="513" max="513" width="13" style="73" customWidth="1"/>
    <col min="514" max="514" width="45.85546875" style="73" customWidth="1"/>
    <col min="515" max="757" width="9.140625" style="73"/>
    <col min="758" max="758" width="30.7109375" style="73" customWidth="1"/>
    <col min="759" max="768" width="12.7109375" style="73" customWidth="1"/>
    <col min="769" max="769" width="13" style="73" customWidth="1"/>
    <col min="770" max="770" width="45.85546875" style="73" customWidth="1"/>
    <col min="771" max="1013" width="9.140625" style="73"/>
    <col min="1014" max="1014" width="30.7109375" style="73" customWidth="1"/>
    <col min="1015" max="1024" width="12.7109375" style="73" customWidth="1"/>
    <col min="1025" max="1025" width="13" style="73" customWidth="1"/>
    <col min="1026" max="1026" width="45.85546875" style="73" customWidth="1"/>
    <col min="1027" max="1269" width="9.140625" style="73"/>
    <col min="1270" max="1270" width="30.7109375" style="73" customWidth="1"/>
    <col min="1271" max="1280" width="12.7109375" style="73" customWidth="1"/>
    <col min="1281" max="1281" width="13" style="73" customWidth="1"/>
    <col min="1282" max="1282" width="45.85546875" style="73" customWidth="1"/>
    <col min="1283" max="1525" width="9.140625" style="73"/>
    <col min="1526" max="1526" width="30.7109375" style="73" customWidth="1"/>
    <col min="1527" max="1536" width="12.7109375" style="73" customWidth="1"/>
    <col min="1537" max="1537" width="13" style="73" customWidth="1"/>
    <col min="1538" max="1538" width="45.85546875" style="73" customWidth="1"/>
    <col min="1539" max="1781" width="9.140625" style="73"/>
    <col min="1782" max="1782" width="30.7109375" style="73" customWidth="1"/>
    <col min="1783" max="1792" width="12.7109375" style="73" customWidth="1"/>
    <col min="1793" max="1793" width="13" style="73" customWidth="1"/>
    <col min="1794" max="1794" width="45.85546875" style="73" customWidth="1"/>
    <col min="1795" max="2037" width="9.140625" style="73"/>
    <col min="2038" max="2038" width="30.7109375" style="73" customWidth="1"/>
    <col min="2039" max="2048" width="12.7109375" style="73" customWidth="1"/>
    <col min="2049" max="2049" width="13" style="73" customWidth="1"/>
    <col min="2050" max="2050" width="45.85546875" style="73" customWidth="1"/>
    <col min="2051" max="2293" width="9.140625" style="73"/>
    <col min="2294" max="2294" width="30.7109375" style="73" customWidth="1"/>
    <col min="2295" max="2304" width="12.7109375" style="73" customWidth="1"/>
    <col min="2305" max="2305" width="13" style="73" customWidth="1"/>
    <col min="2306" max="2306" width="45.85546875" style="73" customWidth="1"/>
    <col min="2307" max="2549" width="9.140625" style="73"/>
    <col min="2550" max="2550" width="30.7109375" style="73" customWidth="1"/>
    <col min="2551" max="2560" width="12.7109375" style="73" customWidth="1"/>
    <col min="2561" max="2561" width="13" style="73" customWidth="1"/>
    <col min="2562" max="2562" width="45.85546875" style="73" customWidth="1"/>
    <col min="2563" max="2805" width="9.140625" style="73"/>
    <col min="2806" max="2806" width="30.7109375" style="73" customWidth="1"/>
    <col min="2807" max="2816" width="12.7109375" style="73" customWidth="1"/>
    <col min="2817" max="2817" width="13" style="73" customWidth="1"/>
    <col min="2818" max="2818" width="45.85546875" style="73" customWidth="1"/>
    <col min="2819" max="3061" width="9.140625" style="73"/>
    <col min="3062" max="3062" width="30.7109375" style="73" customWidth="1"/>
    <col min="3063" max="3072" width="12.7109375" style="73" customWidth="1"/>
    <col min="3073" max="3073" width="13" style="73" customWidth="1"/>
    <col min="3074" max="3074" width="45.85546875" style="73" customWidth="1"/>
    <col min="3075" max="3317" width="9.140625" style="73"/>
    <col min="3318" max="3318" width="30.7109375" style="73" customWidth="1"/>
    <col min="3319" max="3328" width="12.7109375" style="73" customWidth="1"/>
    <col min="3329" max="3329" width="13" style="73" customWidth="1"/>
    <col min="3330" max="3330" width="45.85546875" style="73" customWidth="1"/>
    <col min="3331" max="3573" width="9.140625" style="73"/>
    <col min="3574" max="3574" width="30.7109375" style="73" customWidth="1"/>
    <col min="3575" max="3584" width="12.7109375" style="73" customWidth="1"/>
    <col min="3585" max="3585" width="13" style="73" customWidth="1"/>
    <col min="3586" max="3586" width="45.85546875" style="73" customWidth="1"/>
    <col min="3587" max="3829" width="9.140625" style="73"/>
    <col min="3830" max="3830" width="30.7109375" style="73" customWidth="1"/>
    <col min="3831" max="3840" width="12.7109375" style="73" customWidth="1"/>
    <col min="3841" max="3841" width="13" style="73" customWidth="1"/>
    <col min="3842" max="3842" width="45.85546875" style="73" customWidth="1"/>
    <col min="3843" max="4085" width="9.140625" style="73"/>
    <col min="4086" max="4086" width="30.7109375" style="73" customWidth="1"/>
    <col min="4087" max="4096" width="12.7109375" style="73" customWidth="1"/>
    <col min="4097" max="4097" width="13" style="73" customWidth="1"/>
    <col min="4098" max="4098" width="45.85546875" style="73" customWidth="1"/>
    <col min="4099" max="4341" width="9.140625" style="73"/>
    <col min="4342" max="4342" width="30.7109375" style="73" customWidth="1"/>
    <col min="4343" max="4352" width="12.7109375" style="73" customWidth="1"/>
    <col min="4353" max="4353" width="13" style="73" customWidth="1"/>
    <col min="4354" max="4354" width="45.85546875" style="73" customWidth="1"/>
    <col min="4355" max="4597" width="9.140625" style="73"/>
    <col min="4598" max="4598" width="30.7109375" style="73" customWidth="1"/>
    <col min="4599" max="4608" width="12.7109375" style="73" customWidth="1"/>
    <col min="4609" max="4609" width="13" style="73" customWidth="1"/>
    <col min="4610" max="4610" width="45.85546875" style="73" customWidth="1"/>
    <col min="4611" max="4853" width="9.140625" style="73"/>
    <col min="4854" max="4854" width="30.7109375" style="73" customWidth="1"/>
    <col min="4855" max="4864" width="12.7109375" style="73" customWidth="1"/>
    <col min="4865" max="4865" width="13" style="73" customWidth="1"/>
    <col min="4866" max="4866" width="45.85546875" style="73" customWidth="1"/>
    <col min="4867" max="5109" width="9.140625" style="73"/>
    <col min="5110" max="5110" width="30.7109375" style="73" customWidth="1"/>
    <col min="5111" max="5120" width="12.7109375" style="73" customWidth="1"/>
    <col min="5121" max="5121" width="13" style="73" customWidth="1"/>
    <col min="5122" max="5122" width="45.85546875" style="73" customWidth="1"/>
    <col min="5123" max="5365" width="9.140625" style="73"/>
    <col min="5366" max="5366" width="30.7109375" style="73" customWidth="1"/>
    <col min="5367" max="5376" width="12.7109375" style="73" customWidth="1"/>
    <col min="5377" max="5377" width="13" style="73" customWidth="1"/>
    <col min="5378" max="5378" width="45.85546875" style="73" customWidth="1"/>
    <col min="5379" max="5621" width="9.140625" style="73"/>
    <col min="5622" max="5622" width="30.7109375" style="73" customWidth="1"/>
    <col min="5623" max="5632" width="12.7109375" style="73" customWidth="1"/>
    <col min="5633" max="5633" width="13" style="73" customWidth="1"/>
    <col min="5634" max="5634" width="45.85546875" style="73" customWidth="1"/>
    <col min="5635" max="5877" width="9.140625" style="73"/>
    <col min="5878" max="5878" width="30.7109375" style="73" customWidth="1"/>
    <col min="5879" max="5888" width="12.7109375" style="73" customWidth="1"/>
    <col min="5889" max="5889" width="13" style="73" customWidth="1"/>
    <col min="5890" max="5890" width="45.85546875" style="73" customWidth="1"/>
    <col min="5891" max="6133" width="9.140625" style="73"/>
    <col min="6134" max="6134" width="30.7109375" style="73" customWidth="1"/>
    <col min="6135" max="6144" width="12.7109375" style="73" customWidth="1"/>
    <col min="6145" max="6145" width="13" style="73" customWidth="1"/>
    <col min="6146" max="6146" width="45.85546875" style="73" customWidth="1"/>
    <col min="6147" max="6389" width="9.140625" style="73"/>
    <col min="6390" max="6390" width="30.7109375" style="73" customWidth="1"/>
    <col min="6391" max="6400" width="12.7109375" style="73" customWidth="1"/>
    <col min="6401" max="6401" width="13" style="73" customWidth="1"/>
    <col min="6402" max="6402" width="45.85546875" style="73" customWidth="1"/>
    <col min="6403" max="6645" width="9.140625" style="73"/>
    <col min="6646" max="6646" width="30.7109375" style="73" customWidth="1"/>
    <col min="6647" max="6656" width="12.7109375" style="73" customWidth="1"/>
    <col min="6657" max="6657" width="13" style="73" customWidth="1"/>
    <col min="6658" max="6658" width="45.85546875" style="73" customWidth="1"/>
    <col min="6659" max="6901" width="9.140625" style="73"/>
    <col min="6902" max="6902" width="30.7109375" style="73" customWidth="1"/>
    <col min="6903" max="6912" width="12.7109375" style="73" customWidth="1"/>
    <col min="6913" max="6913" width="13" style="73" customWidth="1"/>
    <col min="6914" max="6914" width="45.85546875" style="73" customWidth="1"/>
    <col min="6915" max="7157" width="9.140625" style="73"/>
    <col min="7158" max="7158" width="30.7109375" style="73" customWidth="1"/>
    <col min="7159" max="7168" width="12.7109375" style="73" customWidth="1"/>
    <col min="7169" max="7169" width="13" style="73" customWidth="1"/>
    <col min="7170" max="7170" width="45.85546875" style="73" customWidth="1"/>
    <col min="7171" max="7413" width="9.140625" style="73"/>
    <col min="7414" max="7414" width="30.7109375" style="73" customWidth="1"/>
    <col min="7415" max="7424" width="12.7109375" style="73" customWidth="1"/>
    <col min="7425" max="7425" width="13" style="73" customWidth="1"/>
    <col min="7426" max="7426" width="45.85546875" style="73" customWidth="1"/>
    <col min="7427" max="7669" width="9.140625" style="73"/>
    <col min="7670" max="7670" width="30.7109375" style="73" customWidth="1"/>
    <col min="7671" max="7680" width="12.7109375" style="73" customWidth="1"/>
    <col min="7681" max="7681" width="13" style="73" customWidth="1"/>
    <col min="7682" max="7682" width="45.85546875" style="73" customWidth="1"/>
    <col min="7683" max="7925" width="9.140625" style="73"/>
    <col min="7926" max="7926" width="30.7109375" style="73" customWidth="1"/>
    <col min="7927" max="7936" width="12.7109375" style="73" customWidth="1"/>
    <col min="7937" max="7937" width="13" style="73" customWidth="1"/>
    <col min="7938" max="7938" width="45.85546875" style="73" customWidth="1"/>
    <col min="7939" max="8181" width="9.140625" style="73"/>
    <col min="8182" max="8182" width="30.7109375" style="73" customWidth="1"/>
    <col min="8183" max="8192" width="12.7109375" style="73" customWidth="1"/>
    <col min="8193" max="8193" width="13" style="73" customWidth="1"/>
    <col min="8194" max="8194" width="45.85546875" style="73" customWidth="1"/>
    <col min="8195" max="8437" width="9.140625" style="73"/>
    <col min="8438" max="8438" width="30.7109375" style="73" customWidth="1"/>
    <col min="8439" max="8448" width="12.7109375" style="73" customWidth="1"/>
    <col min="8449" max="8449" width="13" style="73" customWidth="1"/>
    <col min="8450" max="8450" width="45.85546875" style="73" customWidth="1"/>
    <col min="8451" max="8693" width="9.140625" style="73"/>
    <col min="8694" max="8694" width="30.7109375" style="73" customWidth="1"/>
    <col min="8695" max="8704" width="12.7109375" style="73" customWidth="1"/>
    <col min="8705" max="8705" width="13" style="73" customWidth="1"/>
    <col min="8706" max="8706" width="45.85546875" style="73" customWidth="1"/>
    <col min="8707" max="8949" width="9.140625" style="73"/>
    <col min="8950" max="8950" width="30.7109375" style="73" customWidth="1"/>
    <col min="8951" max="8960" width="12.7109375" style="73" customWidth="1"/>
    <col min="8961" max="8961" width="13" style="73" customWidth="1"/>
    <col min="8962" max="8962" width="45.85546875" style="73" customWidth="1"/>
    <col min="8963" max="9205" width="9.140625" style="73"/>
    <col min="9206" max="9206" width="30.7109375" style="73" customWidth="1"/>
    <col min="9207" max="9216" width="12.7109375" style="73" customWidth="1"/>
    <col min="9217" max="9217" width="13" style="73" customWidth="1"/>
    <col min="9218" max="9218" width="45.85546875" style="73" customWidth="1"/>
    <col min="9219" max="9461" width="9.140625" style="73"/>
    <col min="9462" max="9462" width="30.7109375" style="73" customWidth="1"/>
    <col min="9463" max="9472" width="12.7109375" style="73" customWidth="1"/>
    <col min="9473" max="9473" width="13" style="73" customWidth="1"/>
    <col min="9474" max="9474" width="45.85546875" style="73" customWidth="1"/>
    <col min="9475" max="9717" width="9.140625" style="73"/>
    <col min="9718" max="9718" width="30.7109375" style="73" customWidth="1"/>
    <col min="9719" max="9728" width="12.7109375" style="73" customWidth="1"/>
    <col min="9729" max="9729" width="13" style="73" customWidth="1"/>
    <col min="9730" max="9730" width="45.85546875" style="73" customWidth="1"/>
    <col min="9731" max="9973" width="9.140625" style="73"/>
    <col min="9974" max="9974" width="30.7109375" style="73" customWidth="1"/>
    <col min="9975" max="9984" width="12.7109375" style="73" customWidth="1"/>
    <col min="9985" max="9985" width="13" style="73" customWidth="1"/>
    <col min="9986" max="9986" width="45.85546875" style="73" customWidth="1"/>
    <col min="9987" max="10229" width="9.140625" style="73"/>
    <col min="10230" max="10230" width="30.7109375" style="73" customWidth="1"/>
    <col min="10231" max="10240" width="12.7109375" style="73" customWidth="1"/>
    <col min="10241" max="10241" width="13" style="73" customWidth="1"/>
    <col min="10242" max="10242" width="45.85546875" style="73" customWidth="1"/>
    <col min="10243" max="10485" width="9.140625" style="73"/>
    <col min="10486" max="10486" width="30.7109375" style="73" customWidth="1"/>
    <col min="10487" max="10496" width="12.7109375" style="73" customWidth="1"/>
    <col min="10497" max="10497" width="13" style="73" customWidth="1"/>
    <col min="10498" max="10498" width="45.85546875" style="73" customWidth="1"/>
    <col min="10499" max="10741" width="9.140625" style="73"/>
    <col min="10742" max="10742" width="30.7109375" style="73" customWidth="1"/>
    <col min="10743" max="10752" width="12.7109375" style="73" customWidth="1"/>
    <col min="10753" max="10753" width="13" style="73" customWidth="1"/>
    <col min="10754" max="10754" width="45.85546875" style="73" customWidth="1"/>
    <col min="10755" max="10997" width="9.140625" style="73"/>
    <col min="10998" max="10998" width="30.7109375" style="73" customWidth="1"/>
    <col min="10999" max="11008" width="12.7109375" style="73" customWidth="1"/>
    <col min="11009" max="11009" width="13" style="73" customWidth="1"/>
    <col min="11010" max="11010" width="45.85546875" style="73" customWidth="1"/>
    <col min="11011" max="11253" width="9.140625" style="73"/>
    <col min="11254" max="11254" width="30.7109375" style="73" customWidth="1"/>
    <col min="11255" max="11264" width="12.7109375" style="73" customWidth="1"/>
    <col min="11265" max="11265" width="13" style="73" customWidth="1"/>
    <col min="11266" max="11266" width="45.85546875" style="73" customWidth="1"/>
    <col min="11267" max="11509" width="9.140625" style="73"/>
    <col min="11510" max="11510" width="30.7109375" style="73" customWidth="1"/>
    <col min="11511" max="11520" width="12.7109375" style="73" customWidth="1"/>
    <col min="11521" max="11521" width="13" style="73" customWidth="1"/>
    <col min="11522" max="11522" width="45.85546875" style="73" customWidth="1"/>
    <col min="11523" max="11765" width="9.140625" style="73"/>
    <col min="11766" max="11766" width="30.7109375" style="73" customWidth="1"/>
    <col min="11767" max="11776" width="12.7109375" style="73" customWidth="1"/>
    <col min="11777" max="11777" width="13" style="73" customWidth="1"/>
    <col min="11778" max="11778" width="45.85546875" style="73" customWidth="1"/>
    <col min="11779" max="12021" width="9.140625" style="73"/>
    <col min="12022" max="12022" width="30.7109375" style="73" customWidth="1"/>
    <col min="12023" max="12032" width="12.7109375" style="73" customWidth="1"/>
    <col min="12033" max="12033" width="13" style="73" customWidth="1"/>
    <col min="12034" max="12034" width="45.85546875" style="73" customWidth="1"/>
    <col min="12035" max="12277" width="9.140625" style="73"/>
    <col min="12278" max="12278" width="30.7109375" style="73" customWidth="1"/>
    <col min="12279" max="12288" width="12.7109375" style="73" customWidth="1"/>
    <col min="12289" max="12289" width="13" style="73" customWidth="1"/>
    <col min="12290" max="12290" width="45.85546875" style="73" customWidth="1"/>
    <col min="12291" max="12533" width="9.140625" style="73"/>
    <col min="12534" max="12534" width="30.7109375" style="73" customWidth="1"/>
    <col min="12535" max="12544" width="12.7109375" style="73" customWidth="1"/>
    <col min="12545" max="12545" width="13" style="73" customWidth="1"/>
    <col min="12546" max="12546" width="45.85546875" style="73" customWidth="1"/>
    <col min="12547" max="12789" width="9.140625" style="73"/>
    <col min="12790" max="12790" width="30.7109375" style="73" customWidth="1"/>
    <col min="12791" max="12800" width="12.7109375" style="73" customWidth="1"/>
    <col min="12801" max="12801" width="13" style="73" customWidth="1"/>
    <col min="12802" max="12802" width="45.85546875" style="73" customWidth="1"/>
    <col min="12803" max="13045" width="9.140625" style="73"/>
    <col min="13046" max="13046" width="30.7109375" style="73" customWidth="1"/>
    <col min="13047" max="13056" width="12.7109375" style="73" customWidth="1"/>
    <col min="13057" max="13057" width="13" style="73" customWidth="1"/>
    <col min="13058" max="13058" width="45.85546875" style="73" customWidth="1"/>
    <col min="13059" max="13301" width="9.140625" style="73"/>
    <col min="13302" max="13302" width="30.7109375" style="73" customWidth="1"/>
    <col min="13303" max="13312" width="12.7109375" style="73" customWidth="1"/>
    <col min="13313" max="13313" width="13" style="73" customWidth="1"/>
    <col min="13314" max="13314" width="45.85546875" style="73" customWidth="1"/>
    <col min="13315" max="13557" width="9.140625" style="73"/>
    <col min="13558" max="13558" width="30.7109375" style="73" customWidth="1"/>
    <col min="13559" max="13568" width="12.7109375" style="73" customWidth="1"/>
    <col min="13569" max="13569" width="13" style="73" customWidth="1"/>
    <col min="13570" max="13570" width="45.85546875" style="73" customWidth="1"/>
    <col min="13571" max="13813" width="9.140625" style="73"/>
    <col min="13814" max="13814" width="30.7109375" style="73" customWidth="1"/>
    <col min="13815" max="13824" width="12.7109375" style="73" customWidth="1"/>
    <col min="13825" max="13825" width="13" style="73" customWidth="1"/>
    <col min="13826" max="13826" width="45.85546875" style="73" customWidth="1"/>
    <col min="13827" max="14069" width="9.140625" style="73"/>
    <col min="14070" max="14070" width="30.7109375" style="73" customWidth="1"/>
    <col min="14071" max="14080" width="12.7109375" style="73" customWidth="1"/>
    <col min="14081" max="14081" width="13" style="73" customWidth="1"/>
    <col min="14082" max="14082" width="45.85546875" style="73" customWidth="1"/>
    <col min="14083" max="14325" width="9.140625" style="73"/>
    <col min="14326" max="14326" width="30.7109375" style="73" customWidth="1"/>
    <col min="14327" max="14336" width="12.7109375" style="73" customWidth="1"/>
    <col min="14337" max="14337" width="13" style="73" customWidth="1"/>
    <col min="14338" max="14338" width="45.85546875" style="73" customWidth="1"/>
    <col min="14339" max="14581" width="9.140625" style="73"/>
    <col min="14582" max="14582" width="30.7109375" style="73" customWidth="1"/>
    <col min="14583" max="14592" width="12.7109375" style="73" customWidth="1"/>
    <col min="14593" max="14593" width="13" style="73" customWidth="1"/>
    <col min="14594" max="14594" width="45.85546875" style="73" customWidth="1"/>
    <col min="14595" max="14837" width="9.140625" style="73"/>
    <col min="14838" max="14838" width="30.7109375" style="73" customWidth="1"/>
    <col min="14839" max="14848" width="12.7109375" style="73" customWidth="1"/>
    <col min="14849" max="14849" width="13" style="73" customWidth="1"/>
    <col min="14850" max="14850" width="45.85546875" style="73" customWidth="1"/>
    <col min="14851" max="15093" width="9.140625" style="73"/>
    <col min="15094" max="15094" width="30.7109375" style="73" customWidth="1"/>
    <col min="15095" max="15104" width="12.7109375" style="73" customWidth="1"/>
    <col min="15105" max="15105" width="13" style="73" customWidth="1"/>
    <col min="15106" max="15106" width="45.85546875" style="73" customWidth="1"/>
    <col min="15107" max="15349" width="9.140625" style="73"/>
    <col min="15350" max="15350" width="30.7109375" style="73" customWidth="1"/>
    <col min="15351" max="15360" width="12.7109375" style="73" customWidth="1"/>
    <col min="15361" max="15361" width="13" style="73" customWidth="1"/>
    <col min="15362" max="15362" width="45.85546875" style="73" customWidth="1"/>
    <col min="15363" max="15605" width="9.140625" style="73"/>
    <col min="15606" max="15606" width="30.7109375" style="73" customWidth="1"/>
    <col min="15607" max="15616" width="12.7109375" style="73" customWidth="1"/>
    <col min="15617" max="15617" width="13" style="73" customWidth="1"/>
    <col min="15618" max="15618" width="45.85546875" style="73" customWidth="1"/>
    <col min="15619" max="15861" width="9.140625" style="73"/>
    <col min="15862" max="15862" width="30.7109375" style="73" customWidth="1"/>
    <col min="15863" max="15872" width="12.7109375" style="73" customWidth="1"/>
    <col min="15873" max="15873" width="13" style="73" customWidth="1"/>
    <col min="15874" max="15874" width="45.85546875" style="73" customWidth="1"/>
    <col min="15875" max="16117" width="9.140625" style="73"/>
    <col min="16118" max="16118" width="30.7109375" style="73" customWidth="1"/>
    <col min="16119" max="16128" width="12.7109375" style="73" customWidth="1"/>
    <col min="16129" max="16129" width="13" style="73" customWidth="1"/>
    <col min="16130" max="16130" width="45.85546875" style="73" customWidth="1"/>
    <col min="16131" max="16384" width="9.140625" style="73"/>
  </cols>
  <sheetData>
    <row r="1" spans="2:6" ht="36" customHeight="1" x14ac:dyDescent="0.2">
      <c r="C1" s="426"/>
      <c r="D1" s="426"/>
      <c r="E1" s="426"/>
      <c r="F1" s="426"/>
    </row>
    <row r="2" spans="2:6" ht="36" customHeight="1" x14ac:dyDescent="0.2">
      <c r="C2" s="427" t="s">
        <v>580</v>
      </c>
      <c r="D2" s="427"/>
      <c r="E2" s="427"/>
      <c r="F2" s="427"/>
    </row>
    <row r="3" spans="2:6" ht="36" customHeight="1" x14ac:dyDescent="0.2">
      <c r="C3" s="428" t="s">
        <v>1221</v>
      </c>
      <c r="D3" s="428"/>
      <c r="E3" s="428"/>
      <c r="F3" s="428"/>
    </row>
    <row r="4" spans="2:6" ht="34.5" customHeight="1" thickBot="1" x14ac:dyDescent="0.25">
      <c r="C4" s="429"/>
      <c r="D4" s="430"/>
      <c r="E4" s="430"/>
      <c r="F4" s="430"/>
    </row>
    <row r="5" spans="2:6" ht="27" customHeight="1" thickTop="1" x14ac:dyDescent="0.2">
      <c r="C5" s="431" t="s">
        <v>356</v>
      </c>
      <c r="D5" s="495" t="s">
        <v>2270</v>
      </c>
      <c r="E5" s="434" t="s">
        <v>2254</v>
      </c>
      <c r="F5" s="478"/>
    </row>
    <row r="6" spans="2:6" s="74" customFormat="1" ht="24" customHeight="1" x14ac:dyDescent="0.2">
      <c r="C6" s="432"/>
      <c r="D6" s="496"/>
      <c r="E6" s="424" t="s">
        <v>2268</v>
      </c>
      <c r="F6" s="479" t="s">
        <v>2269</v>
      </c>
    </row>
    <row r="7" spans="2:6" s="74" customFormat="1" ht="24.75" customHeight="1" x14ac:dyDescent="0.2">
      <c r="C7" s="432"/>
      <c r="D7" s="496"/>
      <c r="E7" s="425"/>
      <c r="F7" s="480"/>
    </row>
    <row r="8" spans="2:6" s="74" customFormat="1" ht="6.75" customHeight="1" x14ac:dyDescent="0.2">
      <c r="C8" s="432"/>
      <c r="D8" s="496"/>
      <c r="E8" s="425"/>
      <c r="F8" s="480"/>
    </row>
    <row r="9" spans="2:6" s="74" customFormat="1" ht="36.75" customHeight="1" thickBot="1" x14ac:dyDescent="0.25">
      <c r="C9" s="433"/>
      <c r="D9" s="497"/>
      <c r="E9" s="477"/>
      <c r="F9" s="481"/>
    </row>
    <row r="10" spans="2:6" ht="39" customHeight="1" thickBot="1" x14ac:dyDescent="0.25">
      <c r="B10" s="73" t="s">
        <v>953</v>
      </c>
      <c r="C10" s="300" t="s">
        <v>357</v>
      </c>
      <c r="D10" s="301">
        <v>3078978.9000289999</v>
      </c>
      <c r="E10" s="301">
        <v>4349214.1610000003</v>
      </c>
      <c r="F10" s="482">
        <v>4374402.7351019997</v>
      </c>
    </row>
    <row r="11" spans="2:6" ht="39" customHeight="1" thickTop="1" thickBot="1" x14ac:dyDescent="0.25">
      <c r="B11" s="73" t="s">
        <v>954</v>
      </c>
      <c r="C11" s="119" t="s">
        <v>358</v>
      </c>
      <c r="D11" s="75">
        <v>1563921.3031929999</v>
      </c>
      <c r="E11" s="75">
        <v>2142110.085</v>
      </c>
      <c r="F11" s="307">
        <v>2543689.5884950003</v>
      </c>
    </row>
    <row r="12" spans="2:6" ht="39" customHeight="1" thickTop="1" thickBot="1" x14ac:dyDescent="0.25">
      <c r="B12" s="73" t="s">
        <v>955</v>
      </c>
      <c r="C12" s="120" t="s">
        <v>359</v>
      </c>
      <c r="D12" s="76">
        <v>1258582.2602959999</v>
      </c>
      <c r="E12" s="76">
        <v>1529990.804</v>
      </c>
      <c r="F12" s="483">
        <v>1628998.410471</v>
      </c>
    </row>
    <row r="13" spans="2:6" ht="39" customHeight="1" thickTop="1" x14ac:dyDescent="0.2">
      <c r="B13" s="73" t="s">
        <v>956</v>
      </c>
      <c r="C13" s="302" t="s">
        <v>360</v>
      </c>
      <c r="D13" s="299">
        <v>516286.08498500002</v>
      </c>
      <c r="E13" s="299">
        <v>594446.83499999996</v>
      </c>
      <c r="F13" s="484">
        <v>682795.37680600001</v>
      </c>
    </row>
    <row r="14" spans="2:6" ht="39" customHeight="1" x14ac:dyDescent="0.2">
      <c r="B14" s="73" t="s">
        <v>957</v>
      </c>
      <c r="C14" s="121" t="s">
        <v>361</v>
      </c>
      <c r="D14" s="77">
        <v>116540.905514</v>
      </c>
      <c r="E14" s="77">
        <v>134899.81899999999</v>
      </c>
      <c r="F14" s="485">
        <v>154574.17639400001</v>
      </c>
    </row>
    <row r="15" spans="2:6" ht="39" customHeight="1" x14ac:dyDescent="0.2">
      <c r="B15" s="73" t="s">
        <v>958</v>
      </c>
      <c r="C15" s="122" t="s">
        <v>362</v>
      </c>
      <c r="D15" s="78">
        <v>113120.92101200001</v>
      </c>
      <c r="E15" s="78">
        <v>130934.855</v>
      </c>
      <c r="F15" s="486">
        <v>149957.19731600001</v>
      </c>
    </row>
    <row r="16" spans="2:6" ht="39" customHeight="1" x14ac:dyDescent="0.2">
      <c r="B16" s="73" t="s">
        <v>959</v>
      </c>
      <c r="C16" s="122" t="s">
        <v>363</v>
      </c>
      <c r="D16" s="78">
        <v>3419.9845019999998</v>
      </c>
      <c r="E16" s="78">
        <v>3964.9639999999999</v>
      </c>
      <c r="F16" s="486">
        <v>4616.9790780000003</v>
      </c>
    </row>
    <row r="17" spans="2:6" ht="39" customHeight="1" x14ac:dyDescent="0.2">
      <c r="B17" s="73" t="s">
        <v>960</v>
      </c>
      <c r="C17" s="121" t="s">
        <v>364</v>
      </c>
      <c r="D17" s="77">
        <v>74733.504792000007</v>
      </c>
      <c r="E17" s="77">
        <v>86601.212</v>
      </c>
      <c r="F17" s="485">
        <v>126177.87314500001</v>
      </c>
    </row>
    <row r="18" spans="2:6" ht="41.1" customHeight="1" x14ac:dyDescent="0.2">
      <c r="B18" s="73" t="s">
        <v>961</v>
      </c>
      <c r="C18" s="122" t="s">
        <v>365</v>
      </c>
      <c r="D18" s="78">
        <v>8502.0123399999993</v>
      </c>
      <c r="E18" s="78">
        <v>9538.2119999999995</v>
      </c>
      <c r="F18" s="486">
        <v>12902.817276</v>
      </c>
    </row>
    <row r="19" spans="2:6" s="79" customFormat="1" ht="41.1" customHeight="1" x14ac:dyDescent="0.2">
      <c r="B19" s="79" t="s">
        <v>962</v>
      </c>
      <c r="C19" s="122" t="s">
        <v>366</v>
      </c>
      <c r="D19" s="78">
        <v>66201.512340000001</v>
      </c>
      <c r="E19" s="78">
        <v>77005</v>
      </c>
      <c r="F19" s="486">
        <v>112922.419744</v>
      </c>
    </row>
    <row r="20" spans="2:6" ht="41.1" customHeight="1" x14ac:dyDescent="0.2">
      <c r="B20" s="73" t="s">
        <v>963</v>
      </c>
      <c r="C20" s="122" t="s">
        <v>367</v>
      </c>
      <c r="D20" s="78">
        <v>29.980111999999998</v>
      </c>
      <c r="E20" s="78">
        <v>21</v>
      </c>
      <c r="F20" s="486">
        <v>212.011</v>
      </c>
    </row>
    <row r="21" spans="2:6" ht="41.1" customHeight="1" x14ac:dyDescent="0.2">
      <c r="B21" s="73" t="s">
        <v>964</v>
      </c>
      <c r="C21" s="121" t="s">
        <v>368</v>
      </c>
      <c r="D21" s="77">
        <v>2845.0469130000001</v>
      </c>
      <c r="E21" s="77">
        <v>2675.375</v>
      </c>
      <c r="F21" s="485">
        <v>3908.8082709999999</v>
      </c>
    </row>
    <row r="22" spans="2:6" ht="41.1" customHeight="1" x14ac:dyDescent="0.2">
      <c r="B22" s="73" t="s">
        <v>965</v>
      </c>
      <c r="C22" s="122" t="s">
        <v>369</v>
      </c>
      <c r="D22" s="78">
        <v>1820.0123450000001</v>
      </c>
      <c r="E22" s="78">
        <v>2432.25</v>
      </c>
      <c r="F22" s="486">
        <v>2730.0185179999999</v>
      </c>
    </row>
    <row r="23" spans="2:6" s="80" customFormat="1" ht="41.1" customHeight="1" x14ac:dyDescent="0.2">
      <c r="B23" s="80" t="s">
        <v>966</v>
      </c>
      <c r="C23" s="122" t="s">
        <v>967</v>
      </c>
      <c r="D23" s="78">
        <v>1025.034568</v>
      </c>
      <c r="E23" s="78">
        <v>159</v>
      </c>
      <c r="F23" s="486">
        <v>1178.789753</v>
      </c>
    </row>
    <row r="24" spans="2:6" ht="41.1" customHeight="1" x14ac:dyDescent="0.2">
      <c r="B24" s="73" t="s">
        <v>968</v>
      </c>
      <c r="C24" s="121" t="s">
        <v>370</v>
      </c>
      <c r="D24" s="77">
        <v>322166.62776599999</v>
      </c>
      <c r="E24" s="77">
        <v>370270.429</v>
      </c>
      <c r="F24" s="485">
        <v>398134.518996</v>
      </c>
    </row>
    <row r="25" spans="2:6" ht="41.1" customHeight="1" x14ac:dyDescent="0.2">
      <c r="B25" s="73" t="s">
        <v>969</v>
      </c>
      <c r="C25" s="122" t="s">
        <v>371</v>
      </c>
      <c r="D25" s="78">
        <v>50537.529532</v>
      </c>
      <c r="E25" s="78">
        <v>64547</v>
      </c>
      <c r="F25" s="486">
        <v>59228.514337000001</v>
      </c>
    </row>
    <row r="26" spans="2:6" ht="41.1" customHeight="1" x14ac:dyDescent="0.2">
      <c r="B26" s="73" t="s">
        <v>970</v>
      </c>
      <c r="C26" s="122" t="s">
        <v>372</v>
      </c>
      <c r="D26" s="78">
        <v>97013</v>
      </c>
      <c r="E26" s="78">
        <v>103723.429</v>
      </c>
      <c r="F26" s="486">
        <v>101257.93569300001</v>
      </c>
    </row>
    <row r="27" spans="2:6" ht="41.1" customHeight="1" thickBot="1" x14ac:dyDescent="0.25">
      <c r="B27" s="73" t="s">
        <v>971</v>
      </c>
      <c r="C27" s="122" t="s">
        <v>373</v>
      </c>
      <c r="D27" s="78">
        <v>174616.098234</v>
      </c>
      <c r="E27" s="78">
        <v>202000</v>
      </c>
      <c r="F27" s="486">
        <v>237648.06896599999</v>
      </c>
    </row>
    <row r="28" spans="2:6" ht="39" customHeight="1" thickTop="1" x14ac:dyDescent="0.2">
      <c r="B28" s="73" t="s">
        <v>972</v>
      </c>
      <c r="C28" s="302" t="s">
        <v>374</v>
      </c>
      <c r="D28" s="299">
        <v>125156.666589</v>
      </c>
      <c r="E28" s="299">
        <v>173651.60800000001</v>
      </c>
      <c r="F28" s="484">
        <v>179304.277573</v>
      </c>
    </row>
    <row r="29" spans="2:6" ht="39" customHeight="1" x14ac:dyDescent="0.2">
      <c r="B29" s="73" t="s">
        <v>973</v>
      </c>
      <c r="C29" s="121" t="s">
        <v>375</v>
      </c>
      <c r="D29" s="77">
        <v>6121.2745690000002</v>
      </c>
      <c r="E29" s="77">
        <v>7886</v>
      </c>
      <c r="F29" s="485">
        <v>6153.9181870000002</v>
      </c>
    </row>
    <row r="30" spans="2:6" ht="39" customHeight="1" x14ac:dyDescent="0.2">
      <c r="B30" s="73" t="s">
        <v>974</v>
      </c>
      <c r="C30" s="122" t="s">
        <v>376</v>
      </c>
      <c r="D30" s="78">
        <v>201.91869399999999</v>
      </c>
      <c r="E30" s="78">
        <v>143</v>
      </c>
      <c r="F30" s="486">
        <v>82.431426000000002</v>
      </c>
    </row>
    <row r="31" spans="2:6" s="80" customFormat="1" ht="39" customHeight="1" x14ac:dyDescent="0.2">
      <c r="B31" s="80" t="s">
        <v>975</v>
      </c>
      <c r="C31" s="122" t="s">
        <v>377</v>
      </c>
      <c r="D31" s="78">
        <v>5918.7319450000005</v>
      </c>
      <c r="E31" s="78">
        <v>7743</v>
      </c>
      <c r="F31" s="486">
        <v>6071.4867610000001</v>
      </c>
    </row>
    <row r="32" spans="2:6" ht="39" customHeight="1" x14ac:dyDescent="0.2">
      <c r="B32" s="73" t="s">
        <v>976</v>
      </c>
      <c r="C32" s="122" t="s">
        <v>208</v>
      </c>
      <c r="D32" s="78">
        <v>0.62392999999999998</v>
      </c>
      <c r="E32" s="78">
        <v>0</v>
      </c>
      <c r="F32" s="486">
        <v>0</v>
      </c>
    </row>
    <row r="33" spans="2:6" ht="39" customHeight="1" x14ac:dyDescent="0.2">
      <c r="B33" s="73" t="s">
        <v>977</v>
      </c>
      <c r="C33" s="121" t="s">
        <v>378</v>
      </c>
      <c r="D33" s="77">
        <v>109945.330415</v>
      </c>
      <c r="E33" s="77">
        <v>156141.954</v>
      </c>
      <c r="F33" s="485">
        <v>161028.31206</v>
      </c>
    </row>
    <row r="34" spans="2:6" ht="39" customHeight="1" x14ac:dyDescent="0.2">
      <c r="B34" s="73" t="s">
        <v>978</v>
      </c>
      <c r="C34" s="122" t="s">
        <v>379</v>
      </c>
      <c r="D34" s="78">
        <v>2167.349655</v>
      </c>
      <c r="E34" s="78">
        <v>2633.2</v>
      </c>
      <c r="F34" s="486">
        <v>3742.29106</v>
      </c>
    </row>
    <row r="35" spans="2:6" ht="39" customHeight="1" x14ac:dyDescent="0.2">
      <c r="B35" s="73" t="s">
        <v>979</v>
      </c>
      <c r="C35" s="123" t="s">
        <v>380</v>
      </c>
      <c r="D35" s="78">
        <v>107777.98076000001</v>
      </c>
      <c r="E35" s="81">
        <v>153508.75399999999</v>
      </c>
      <c r="F35" s="487">
        <v>157286.02100000001</v>
      </c>
    </row>
    <row r="36" spans="2:6" ht="39" customHeight="1" x14ac:dyDescent="0.2">
      <c r="B36" s="73" t="s">
        <v>980</v>
      </c>
      <c r="C36" s="121" t="s">
        <v>381</v>
      </c>
      <c r="D36" s="77">
        <v>9090.0616050000008</v>
      </c>
      <c r="E36" s="77">
        <v>9623.6540000000005</v>
      </c>
      <c r="F36" s="485">
        <v>12122.047326</v>
      </c>
    </row>
    <row r="37" spans="2:6" ht="39" customHeight="1" x14ac:dyDescent="0.2">
      <c r="B37" s="73" t="s">
        <v>981</v>
      </c>
      <c r="C37" s="122" t="s">
        <v>382</v>
      </c>
      <c r="D37" s="78">
        <v>5073.1321459999999</v>
      </c>
      <c r="E37" s="78">
        <v>5963.66</v>
      </c>
      <c r="F37" s="486">
        <v>6126.4633059999996</v>
      </c>
    </row>
    <row r="38" spans="2:6" ht="39" customHeight="1" x14ac:dyDescent="0.2">
      <c r="B38" s="73" t="s">
        <v>982</v>
      </c>
      <c r="C38" s="122" t="s">
        <v>983</v>
      </c>
      <c r="D38" s="78">
        <v>2394.230861</v>
      </c>
      <c r="E38" s="78">
        <v>2629</v>
      </c>
      <c r="F38" s="486">
        <v>5037.761544</v>
      </c>
    </row>
    <row r="39" spans="2:6" ht="39" customHeight="1" x14ac:dyDescent="0.2">
      <c r="B39" s="73" t="s">
        <v>984</v>
      </c>
      <c r="C39" s="122" t="s">
        <v>383</v>
      </c>
      <c r="D39" s="78">
        <v>417.94189799999998</v>
      </c>
      <c r="E39" s="78">
        <v>637.19399999999996</v>
      </c>
      <c r="F39" s="486">
        <v>485.91947599999997</v>
      </c>
    </row>
    <row r="40" spans="2:6" ht="39" customHeight="1" thickBot="1" x14ac:dyDescent="0.25">
      <c r="B40" s="73" t="s">
        <v>985</v>
      </c>
      <c r="C40" s="125" t="s">
        <v>384</v>
      </c>
      <c r="D40" s="83">
        <v>1204.7566999999999</v>
      </c>
      <c r="E40" s="83">
        <v>393.8</v>
      </c>
      <c r="F40" s="488">
        <v>471.90300000000002</v>
      </c>
    </row>
    <row r="41" spans="2:6" ht="39" customHeight="1" thickTop="1" x14ac:dyDescent="0.2">
      <c r="B41" s="73" t="s">
        <v>986</v>
      </c>
      <c r="C41" s="302" t="s">
        <v>385</v>
      </c>
      <c r="D41" s="299">
        <v>555556.48526900006</v>
      </c>
      <c r="E41" s="299">
        <v>664677.45299999998</v>
      </c>
      <c r="F41" s="484">
        <v>681502.61034099991</v>
      </c>
    </row>
    <row r="42" spans="2:6" ht="39" customHeight="1" x14ac:dyDescent="0.2">
      <c r="B42" s="73" t="s">
        <v>987</v>
      </c>
      <c r="C42" s="121" t="s">
        <v>988</v>
      </c>
      <c r="D42" s="77">
        <v>265650.05543800001</v>
      </c>
      <c r="E42" s="77">
        <v>311201.95299999998</v>
      </c>
      <c r="F42" s="485">
        <v>357785.56844499998</v>
      </c>
    </row>
    <row r="43" spans="2:6" ht="39" customHeight="1" x14ac:dyDescent="0.2">
      <c r="B43" s="73" t="s">
        <v>989</v>
      </c>
      <c r="C43" s="122" t="s">
        <v>386</v>
      </c>
      <c r="D43" s="78">
        <v>106681.006236</v>
      </c>
      <c r="E43" s="78">
        <v>123385.95299999999</v>
      </c>
      <c r="F43" s="486">
        <v>141069.6</v>
      </c>
    </row>
    <row r="44" spans="2:6" ht="39" customHeight="1" x14ac:dyDescent="0.2">
      <c r="B44" s="73" t="s">
        <v>990</v>
      </c>
      <c r="C44" s="122" t="s">
        <v>387</v>
      </c>
      <c r="D44" s="78">
        <v>158969.04920199999</v>
      </c>
      <c r="E44" s="78">
        <v>187816</v>
      </c>
      <c r="F44" s="486">
        <v>216715.96844500001</v>
      </c>
    </row>
    <row r="45" spans="2:6" ht="39" customHeight="1" x14ac:dyDescent="0.2">
      <c r="B45" s="73" t="s">
        <v>991</v>
      </c>
      <c r="C45" s="121" t="s">
        <v>992</v>
      </c>
      <c r="D45" s="77">
        <v>71184.526377999995</v>
      </c>
      <c r="E45" s="77">
        <v>99473.036999999997</v>
      </c>
      <c r="F45" s="485">
        <v>85222.607527</v>
      </c>
    </row>
    <row r="46" spans="2:6" ht="39" customHeight="1" x14ac:dyDescent="0.2">
      <c r="B46" s="73" t="s">
        <v>993</v>
      </c>
      <c r="C46" s="122" t="s">
        <v>388</v>
      </c>
      <c r="D46" s="78">
        <v>10465.444953</v>
      </c>
      <c r="E46" s="78">
        <v>11065</v>
      </c>
      <c r="F46" s="486">
        <v>13639.724367999999</v>
      </c>
    </row>
    <row r="47" spans="2:6" ht="39" customHeight="1" x14ac:dyDescent="0.2">
      <c r="B47" s="73" t="s">
        <v>994</v>
      </c>
      <c r="C47" s="122" t="s">
        <v>389</v>
      </c>
      <c r="D47" s="78">
        <v>39686.049303</v>
      </c>
      <c r="E47" s="78">
        <v>54098</v>
      </c>
      <c r="F47" s="486">
        <v>43575.591682999999</v>
      </c>
    </row>
    <row r="48" spans="2:6" ht="39" customHeight="1" x14ac:dyDescent="0.2">
      <c r="B48" s="73" t="s">
        <v>995</v>
      </c>
      <c r="C48" s="122" t="s">
        <v>390</v>
      </c>
      <c r="D48" s="78">
        <v>16011.012001999999</v>
      </c>
      <c r="E48" s="78">
        <v>19093.993999999999</v>
      </c>
      <c r="F48" s="486">
        <v>17451.821957</v>
      </c>
    </row>
    <row r="49" spans="2:6" ht="39" customHeight="1" x14ac:dyDescent="0.2">
      <c r="B49" s="73" t="s">
        <v>996</v>
      </c>
      <c r="C49" s="122" t="s">
        <v>391</v>
      </c>
      <c r="D49" s="78">
        <v>5022.0201200000001</v>
      </c>
      <c r="E49" s="78">
        <v>15216.043</v>
      </c>
      <c r="F49" s="486">
        <v>10555.469519</v>
      </c>
    </row>
    <row r="50" spans="2:6" ht="39" customHeight="1" x14ac:dyDescent="0.2">
      <c r="B50" s="73" t="s">
        <v>997</v>
      </c>
      <c r="C50" s="121" t="s">
        <v>998</v>
      </c>
      <c r="D50" s="77">
        <v>141786.73201400001</v>
      </c>
      <c r="E50" s="77">
        <v>164362.576</v>
      </c>
      <c r="F50" s="485">
        <v>143539.34554899999</v>
      </c>
    </row>
    <row r="51" spans="2:6" ht="39" customHeight="1" x14ac:dyDescent="0.2">
      <c r="B51" s="73" t="s">
        <v>999</v>
      </c>
      <c r="C51" s="122" t="s">
        <v>392</v>
      </c>
      <c r="D51" s="78">
        <v>0.705237</v>
      </c>
      <c r="E51" s="78">
        <v>0</v>
      </c>
      <c r="F51" s="486">
        <v>0</v>
      </c>
    </row>
    <row r="52" spans="2:6" ht="39" customHeight="1" x14ac:dyDescent="0.2">
      <c r="B52" s="73" t="s">
        <v>1000</v>
      </c>
      <c r="C52" s="122" t="s">
        <v>1001</v>
      </c>
      <c r="D52" s="78">
        <v>5201.806321</v>
      </c>
      <c r="E52" s="78">
        <v>6548</v>
      </c>
      <c r="F52" s="486">
        <v>6763.7675129999998</v>
      </c>
    </row>
    <row r="53" spans="2:6" ht="39" customHeight="1" x14ac:dyDescent="0.2">
      <c r="B53" s="73" t="s">
        <v>1002</v>
      </c>
      <c r="C53" s="122" t="s">
        <v>1003</v>
      </c>
      <c r="D53" s="78">
        <v>2658.754786</v>
      </c>
      <c r="E53" s="78">
        <v>2940</v>
      </c>
      <c r="F53" s="486">
        <v>3383.8042660000001</v>
      </c>
    </row>
    <row r="54" spans="2:6" ht="39" customHeight="1" x14ac:dyDescent="0.2">
      <c r="B54" s="73" t="s">
        <v>1004</v>
      </c>
      <c r="C54" s="122" t="s">
        <v>393</v>
      </c>
      <c r="D54" s="78">
        <v>81778.449147000007</v>
      </c>
      <c r="E54" s="78">
        <v>88171.24</v>
      </c>
      <c r="F54" s="486">
        <v>83046.015109</v>
      </c>
    </row>
    <row r="55" spans="2:6" ht="39" customHeight="1" x14ac:dyDescent="0.2">
      <c r="B55" s="73" t="s">
        <v>1005</v>
      </c>
      <c r="C55" s="122" t="s">
        <v>1006</v>
      </c>
      <c r="D55" s="78">
        <v>36941.266539999997</v>
      </c>
      <c r="E55" s="78">
        <v>53385.491000000002</v>
      </c>
      <c r="F55" s="486">
        <v>30470.075000000001</v>
      </c>
    </row>
    <row r="56" spans="2:6" ht="39" customHeight="1" x14ac:dyDescent="0.2">
      <c r="B56" s="73" t="s">
        <v>1007</v>
      </c>
      <c r="C56" s="122" t="s">
        <v>1008</v>
      </c>
      <c r="D56" s="78">
        <v>8.2052370000000003</v>
      </c>
      <c r="E56" s="78">
        <v>89.111999999999995</v>
      </c>
      <c r="F56" s="486">
        <v>26.5</v>
      </c>
    </row>
    <row r="57" spans="2:6" ht="39" customHeight="1" x14ac:dyDescent="0.2">
      <c r="B57" s="73" t="s">
        <v>1009</v>
      </c>
      <c r="C57" s="122" t="s">
        <v>394</v>
      </c>
      <c r="D57" s="78">
        <v>526.02145599999994</v>
      </c>
      <c r="E57" s="78">
        <v>310.8</v>
      </c>
      <c r="F57" s="486">
        <v>723.92727300000001</v>
      </c>
    </row>
    <row r="58" spans="2:6" ht="39" customHeight="1" x14ac:dyDescent="0.2">
      <c r="B58" s="73" t="s">
        <v>1010</v>
      </c>
      <c r="C58" s="122" t="s">
        <v>395</v>
      </c>
      <c r="D58" s="78">
        <v>374.50124599999998</v>
      </c>
      <c r="E58" s="78">
        <v>218.4</v>
      </c>
      <c r="F58" s="486">
        <v>433.03579100000002</v>
      </c>
    </row>
    <row r="59" spans="2:6" ht="39" customHeight="1" x14ac:dyDescent="0.2">
      <c r="B59" s="73" t="s">
        <v>1011</v>
      </c>
      <c r="C59" s="122" t="s">
        <v>396</v>
      </c>
      <c r="D59" s="78">
        <v>703.90041199999996</v>
      </c>
      <c r="E59" s="78">
        <v>535.5</v>
      </c>
      <c r="F59" s="486">
        <v>994.11855200000002</v>
      </c>
    </row>
    <row r="60" spans="2:6" ht="39" customHeight="1" x14ac:dyDescent="0.2">
      <c r="B60" s="73" t="s">
        <v>1012</v>
      </c>
      <c r="C60" s="122" t="s">
        <v>397</v>
      </c>
      <c r="D60" s="78">
        <v>2387.504124</v>
      </c>
      <c r="E60" s="78">
        <v>1826</v>
      </c>
      <c r="F60" s="486">
        <v>2819.88112</v>
      </c>
    </row>
    <row r="61" spans="2:6" ht="39" customHeight="1" x14ac:dyDescent="0.2">
      <c r="B61" s="73" t="s">
        <v>1013</v>
      </c>
      <c r="C61" s="124" t="s">
        <v>1014</v>
      </c>
      <c r="D61" s="82">
        <v>8.1045630000000006</v>
      </c>
      <c r="E61" s="82">
        <v>0.7</v>
      </c>
      <c r="F61" s="489">
        <v>8.8015559999999997</v>
      </c>
    </row>
    <row r="62" spans="2:6" ht="39" customHeight="1" x14ac:dyDescent="0.2">
      <c r="B62" s="73" t="s">
        <v>1015</v>
      </c>
      <c r="C62" s="122" t="s">
        <v>1016</v>
      </c>
      <c r="D62" s="78">
        <v>313.20021500000001</v>
      </c>
      <c r="E62" s="78">
        <v>369.3</v>
      </c>
      <c r="F62" s="486">
        <v>375.37045699999999</v>
      </c>
    </row>
    <row r="63" spans="2:6" ht="39" customHeight="1" x14ac:dyDescent="0.2">
      <c r="B63" s="73" t="s">
        <v>1017</v>
      </c>
      <c r="C63" s="124" t="s">
        <v>1018</v>
      </c>
      <c r="D63" s="82">
        <v>51.801423999999997</v>
      </c>
      <c r="E63" s="82">
        <v>70</v>
      </c>
      <c r="F63" s="489">
        <v>57.618723000000003</v>
      </c>
    </row>
    <row r="64" spans="2:6" ht="39" customHeight="1" x14ac:dyDescent="0.2">
      <c r="B64" s="73" t="s">
        <v>1019</v>
      </c>
      <c r="C64" s="122" t="s">
        <v>1020</v>
      </c>
      <c r="D64" s="78">
        <v>654.80523600000004</v>
      </c>
      <c r="E64" s="78">
        <v>907.7</v>
      </c>
      <c r="F64" s="486">
        <v>872.59345800000006</v>
      </c>
    </row>
    <row r="65" spans="2:6" ht="39" customHeight="1" x14ac:dyDescent="0.2">
      <c r="B65" s="73" t="s">
        <v>1021</v>
      </c>
      <c r="C65" s="122" t="s">
        <v>1022</v>
      </c>
      <c r="D65" s="78">
        <v>599.804126</v>
      </c>
      <c r="E65" s="78">
        <v>614.9</v>
      </c>
      <c r="F65" s="486">
        <v>633.93298100000004</v>
      </c>
    </row>
    <row r="66" spans="2:6" ht="39" customHeight="1" x14ac:dyDescent="0.2">
      <c r="B66" s="73" t="s">
        <v>1023</v>
      </c>
      <c r="C66" s="122" t="s">
        <v>1024</v>
      </c>
      <c r="D66" s="78">
        <v>6.6021460000000003</v>
      </c>
      <c r="E66" s="78">
        <v>6</v>
      </c>
      <c r="F66" s="486">
        <v>30.133061999999999</v>
      </c>
    </row>
    <row r="67" spans="2:6" ht="39" customHeight="1" x14ac:dyDescent="0.2">
      <c r="B67" s="73" t="s">
        <v>1025</v>
      </c>
      <c r="C67" s="122" t="s">
        <v>1026</v>
      </c>
      <c r="D67" s="78">
        <v>705.30123700000001</v>
      </c>
      <c r="E67" s="78">
        <v>50</v>
      </c>
      <c r="F67" s="486">
        <v>787.25724100000002</v>
      </c>
    </row>
    <row r="68" spans="2:6" ht="39" customHeight="1" x14ac:dyDescent="0.2">
      <c r="B68" s="73" t="s">
        <v>1027</v>
      </c>
      <c r="C68" s="122" t="s">
        <v>1028</v>
      </c>
      <c r="D68" s="78">
        <v>910.85104100000001</v>
      </c>
      <c r="E68" s="78">
        <v>200.81299999999999</v>
      </c>
      <c r="F68" s="486">
        <v>1648.8381879999999</v>
      </c>
    </row>
    <row r="69" spans="2:6" ht="39" customHeight="1" x14ac:dyDescent="0.2">
      <c r="B69" s="73" t="s">
        <v>1029</v>
      </c>
      <c r="C69" s="122" t="s">
        <v>1030</v>
      </c>
      <c r="D69" s="78">
        <v>477.84899999999999</v>
      </c>
      <c r="E69" s="78">
        <v>784.3</v>
      </c>
      <c r="F69" s="486">
        <v>1384.181818</v>
      </c>
    </row>
    <row r="70" spans="2:6" ht="39" customHeight="1" x14ac:dyDescent="0.2">
      <c r="B70" s="73" t="s">
        <v>1031</v>
      </c>
      <c r="C70" s="122" t="s">
        <v>1032</v>
      </c>
      <c r="D70" s="78">
        <v>0.30021500000000001</v>
      </c>
      <c r="E70" s="78">
        <v>3</v>
      </c>
      <c r="F70" s="486">
        <v>3.3454549999999998</v>
      </c>
    </row>
    <row r="71" spans="2:6" ht="39" customHeight="1" thickBot="1" x14ac:dyDescent="0.25">
      <c r="B71" s="73" t="s">
        <v>1033</v>
      </c>
      <c r="C71" s="125" t="s">
        <v>1034</v>
      </c>
      <c r="D71" s="83">
        <v>1793.3021470000001</v>
      </c>
      <c r="E71" s="83">
        <v>2712.8</v>
      </c>
      <c r="F71" s="488">
        <v>2242.1656739999999</v>
      </c>
    </row>
    <row r="72" spans="2:6" ht="39" customHeight="1" thickTop="1" x14ac:dyDescent="0.2">
      <c r="B72" s="73" t="s">
        <v>1035</v>
      </c>
      <c r="C72" s="122" t="s">
        <v>1036</v>
      </c>
      <c r="D72" s="78">
        <v>3606.8510000000001</v>
      </c>
      <c r="E72" s="78">
        <v>1900</v>
      </c>
      <c r="F72" s="486">
        <v>4172.4052369999999</v>
      </c>
    </row>
    <row r="73" spans="2:6" ht="39" customHeight="1" x14ac:dyDescent="0.2">
      <c r="B73" s="73" t="s">
        <v>1037</v>
      </c>
      <c r="C73" s="122" t="s">
        <v>1038</v>
      </c>
      <c r="D73" s="78">
        <v>53.306986999999999</v>
      </c>
      <c r="E73" s="78">
        <v>1</v>
      </c>
      <c r="F73" s="486">
        <v>104.52727299999999</v>
      </c>
    </row>
    <row r="74" spans="2:6" ht="39" customHeight="1" x14ac:dyDescent="0.2">
      <c r="B74" s="73" t="s">
        <v>1039</v>
      </c>
      <c r="C74" s="122" t="s">
        <v>398</v>
      </c>
      <c r="D74" s="78">
        <v>1828.2596329999999</v>
      </c>
      <c r="E74" s="78">
        <v>1500</v>
      </c>
      <c r="F74" s="486">
        <v>2290.8093199999998</v>
      </c>
    </row>
    <row r="75" spans="2:6" ht="39" customHeight="1" x14ac:dyDescent="0.2">
      <c r="B75" s="73" t="s">
        <v>1040</v>
      </c>
      <c r="C75" s="122" t="s">
        <v>1041</v>
      </c>
      <c r="D75" s="78">
        <v>191.87491199999999</v>
      </c>
      <c r="E75" s="78">
        <v>566</v>
      </c>
      <c r="F75" s="486">
        <v>249.149574</v>
      </c>
    </row>
    <row r="76" spans="2:6" ht="39" customHeight="1" x14ac:dyDescent="0.2">
      <c r="B76" s="73" t="s">
        <v>1042</v>
      </c>
      <c r="C76" s="122" t="s">
        <v>1043</v>
      </c>
      <c r="D76" s="78">
        <v>3.403626</v>
      </c>
      <c r="E76" s="78">
        <v>645.52</v>
      </c>
      <c r="F76" s="486">
        <v>7.9636360000000002</v>
      </c>
    </row>
    <row r="77" spans="2:6" ht="39" customHeight="1" x14ac:dyDescent="0.2">
      <c r="B77" s="73" t="s">
        <v>1044</v>
      </c>
      <c r="C77" s="121" t="s">
        <v>1045</v>
      </c>
      <c r="D77" s="77">
        <v>2.3002359999999999</v>
      </c>
      <c r="E77" s="77">
        <v>328.05</v>
      </c>
      <c r="F77" s="485">
        <v>0</v>
      </c>
    </row>
    <row r="78" spans="2:6" ht="39" customHeight="1" x14ac:dyDescent="0.2">
      <c r="B78" s="73" t="s">
        <v>1046</v>
      </c>
      <c r="C78" s="122" t="s">
        <v>399</v>
      </c>
      <c r="D78" s="78">
        <v>2.3002359999999999</v>
      </c>
      <c r="E78" s="78">
        <v>328.05</v>
      </c>
      <c r="F78" s="486">
        <v>0</v>
      </c>
    </row>
    <row r="79" spans="2:6" ht="39" customHeight="1" x14ac:dyDescent="0.2">
      <c r="B79" s="73" t="s">
        <v>1047</v>
      </c>
      <c r="C79" s="121" t="s">
        <v>400</v>
      </c>
      <c r="D79" s="77">
        <v>3067.3089070000001</v>
      </c>
      <c r="E79" s="77">
        <v>4727</v>
      </c>
      <c r="F79" s="485">
        <v>5552.1151250000003</v>
      </c>
    </row>
    <row r="80" spans="2:6" ht="39" customHeight="1" x14ac:dyDescent="0.2">
      <c r="B80" s="73" t="s">
        <v>1048</v>
      </c>
      <c r="C80" s="122" t="s">
        <v>401</v>
      </c>
      <c r="D80" s="78">
        <v>795.11689699999999</v>
      </c>
      <c r="E80" s="78">
        <v>809</v>
      </c>
      <c r="F80" s="486">
        <v>1080.937917</v>
      </c>
    </row>
    <row r="81" spans="2:6" ht="39" customHeight="1" x14ac:dyDescent="0.2">
      <c r="B81" s="73" t="s">
        <v>1049</v>
      </c>
      <c r="C81" s="122" t="s">
        <v>402</v>
      </c>
      <c r="D81" s="78">
        <v>369.76967100000002</v>
      </c>
      <c r="E81" s="78">
        <v>238</v>
      </c>
      <c r="F81" s="486">
        <v>934.03119600000002</v>
      </c>
    </row>
    <row r="82" spans="2:6" ht="39" customHeight="1" x14ac:dyDescent="0.2">
      <c r="B82" s="73" t="s">
        <v>1050</v>
      </c>
      <c r="C82" s="122" t="s">
        <v>403</v>
      </c>
      <c r="D82" s="78">
        <v>194.855412</v>
      </c>
      <c r="E82" s="78">
        <v>79</v>
      </c>
      <c r="F82" s="486">
        <v>253.31203600000001</v>
      </c>
    </row>
    <row r="83" spans="2:6" ht="39" customHeight="1" x14ac:dyDescent="0.2">
      <c r="B83" s="73" t="s">
        <v>1051</v>
      </c>
      <c r="C83" s="122" t="s">
        <v>404</v>
      </c>
      <c r="D83" s="78">
        <v>380.11224499999997</v>
      </c>
      <c r="E83" s="78">
        <v>396</v>
      </c>
      <c r="F83" s="486">
        <v>490.34479599999997</v>
      </c>
    </row>
    <row r="84" spans="2:6" ht="39" customHeight="1" x14ac:dyDescent="0.2">
      <c r="B84" s="73" t="s">
        <v>1052</v>
      </c>
      <c r="C84" s="122" t="s">
        <v>405</v>
      </c>
      <c r="D84" s="78">
        <v>1320.446072</v>
      </c>
      <c r="E84" s="78">
        <v>605</v>
      </c>
      <c r="F84" s="486">
        <v>1729.7838380000001</v>
      </c>
    </row>
    <row r="85" spans="2:6" ht="39" customHeight="1" x14ac:dyDescent="0.2">
      <c r="B85" s="73" t="s">
        <v>1053</v>
      </c>
      <c r="C85" s="122" t="s">
        <v>219</v>
      </c>
      <c r="D85" s="78">
        <v>7.00861</v>
      </c>
      <c r="E85" s="78">
        <v>1000</v>
      </c>
      <c r="F85" s="486">
        <v>11.509467000000001</v>
      </c>
    </row>
    <row r="86" spans="2:6" ht="39" customHeight="1" x14ac:dyDescent="0.2">
      <c r="B86" s="73" t="s">
        <v>1054</v>
      </c>
      <c r="C86" s="121" t="s">
        <v>406</v>
      </c>
      <c r="D86" s="77">
        <v>31500.123432</v>
      </c>
      <c r="E86" s="77">
        <v>35989.228000000003</v>
      </c>
      <c r="F86" s="485">
        <v>41800.172805000002</v>
      </c>
    </row>
    <row r="87" spans="2:6" ht="39" customHeight="1" x14ac:dyDescent="0.2">
      <c r="B87" s="73" t="s">
        <v>1055</v>
      </c>
      <c r="C87" s="124" t="s">
        <v>407</v>
      </c>
      <c r="D87" s="82">
        <v>191.465744</v>
      </c>
      <c r="E87" s="82">
        <v>842.14499999999998</v>
      </c>
      <c r="F87" s="489">
        <v>926.35950000000003</v>
      </c>
    </row>
    <row r="88" spans="2:6" ht="39" customHeight="1" x14ac:dyDescent="0.2">
      <c r="B88" s="73" t="s">
        <v>1056</v>
      </c>
      <c r="C88" s="122" t="s">
        <v>408</v>
      </c>
      <c r="D88" s="78">
        <v>135.35180600000001</v>
      </c>
      <c r="E88" s="78">
        <v>793.5</v>
      </c>
      <c r="F88" s="486">
        <v>936.33</v>
      </c>
    </row>
    <row r="89" spans="2:6" ht="39" customHeight="1" x14ac:dyDescent="0.2">
      <c r="B89" s="73" t="s">
        <v>1057</v>
      </c>
      <c r="C89" s="122" t="s">
        <v>409</v>
      </c>
      <c r="D89" s="78">
        <v>1.85791</v>
      </c>
      <c r="E89" s="78">
        <v>36.340000000000003</v>
      </c>
      <c r="F89" s="486">
        <v>38.156999999999996</v>
      </c>
    </row>
    <row r="90" spans="2:6" ht="39" customHeight="1" x14ac:dyDescent="0.2">
      <c r="B90" s="73" t="s">
        <v>1058</v>
      </c>
      <c r="C90" s="122" t="s">
        <v>410</v>
      </c>
      <c r="D90" s="78">
        <v>4.1895290000000003</v>
      </c>
      <c r="E90" s="78">
        <v>489.22800000000001</v>
      </c>
      <c r="F90" s="486">
        <v>533.25851999999998</v>
      </c>
    </row>
    <row r="91" spans="2:6" ht="39" customHeight="1" x14ac:dyDescent="0.2">
      <c r="B91" s="73" t="s">
        <v>1059</v>
      </c>
      <c r="C91" s="122" t="s">
        <v>411</v>
      </c>
      <c r="D91" s="78">
        <v>204.444185</v>
      </c>
      <c r="E91" s="78">
        <v>3107.76</v>
      </c>
      <c r="F91" s="486">
        <v>3729.3119999999999</v>
      </c>
    </row>
    <row r="92" spans="2:6" ht="39" customHeight="1" x14ac:dyDescent="0.2">
      <c r="B92" s="73" t="s">
        <v>1060</v>
      </c>
      <c r="C92" s="122" t="s">
        <v>412</v>
      </c>
      <c r="D92" s="78">
        <v>575.02940899999999</v>
      </c>
      <c r="E92" s="78">
        <v>2376</v>
      </c>
      <c r="F92" s="486">
        <v>2423.52</v>
      </c>
    </row>
    <row r="93" spans="2:6" ht="39" customHeight="1" x14ac:dyDescent="0.2">
      <c r="B93" s="73" t="s">
        <v>1061</v>
      </c>
      <c r="C93" s="122" t="s">
        <v>413</v>
      </c>
      <c r="D93" s="78">
        <v>51.780531000000003</v>
      </c>
      <c r="E93" s="78">
        <v>1146.48</v>
      </c>
      <c r="F93" s="486">
        <v>1192.3391999999999</v>
      </c>
    </row>
    <row r="94" spans="2:6" ht="39" customHeight="1" x14ac:dyDescent="0.2">
      <c r="B94" s="73" t="s">
        <v>1062</v>
      </c>
      <c r="C94" s="122" t="s">
        <v>414</v>
      </c>
      <c r="D94" s="78">
        <v>0.93974299999999999</v>
      </c>
      <c r="E94" s="78">
        <v>1</v>
      </c>
      <c r="F94" s="486">
        <v>1.21</v>
      </c>
    </row>
    <row r="95" spans="2:6" ht="39" customHeight="1" x14ac:dyDescent="0.2">
      <c r="B95" s="73" t="s">
        <v>1063</v>
      </c>
      <c r="C95" s="122" t="s">
        <v>415</v>
      </c>
      <c r="D95" s="78">
        <v>24.013988000000001</v>
      </c>
      <c r="E95" s="78">
        <v>19.72</v>
      </c>
      <c r="F95" s="486">
        <v>23.8612</v>
      </c>
    </row>
    <row r="96" spans="2:6" ht="39" customHeight="1" x14ac:dyDescent="0.2">
      <c r="B96" s="73" t="s">
        <v>1064</v>
      </c>
      <c r="C96" s="122" t="s">
        <v>416</v>
      </c>
      <c r="D96" s="78">
        <v>16.895433000000001</v>
      </c>
      <c r="E96" s="78">
        <v>511</v>
      </c>
      <c r="F96" s="486">
        <v>618.30999999999995</v>
      </c>
    </row>
    <row r="97" spans="2:6" s="84" customFormat="1" ht="39" customHeight="1" x14ac:dyDescent="0.2">
      <c r="B97" s="84" t="s">
        <v>1065</v>
      </c>
      <c r="C97" s="122" t="s">
        <v>417</v>
      </c>
      <c r="D97" s="78">
        <v>0.110468</v>
      </c>
      <c r="E97" s="78">
        <v>0</v>
      </c>
      <c r="F97" s="486">
        <v>0</v>
      </c>
    </row>
    <row r="98" spans="2:6" ht="39" customHeight="1" x14ac:dyDescent="0.2">
      <c r="B98" s="73" t="s">
        <v>1066</v>
      </c>
      <c r="C98" s="122" t="s">
        <v>418</v>
      </c>
      <c r="D98" s="78">
        <v>5.2919660000000004</v>
      </c>
      <c r="E98" s="78">
        <v>31</v>
      </c>
      <c r="F98" s="486">
        <v>34.409999999999997</v>
      </c>
    </row>
    <row r="99" spans="2:6" ht="39" customHeight="1" x14ac:dyDescent="0.2">
      <c r="B99" s="73" t="s">
        <v>1067</v>
      </c>
      <c r="C99" s="122" t="s">
        <v>419</v>
      </c>
      <c r="D99" s="78">
        <v>732.58082100000001</v>
      </c>
      <c r="E99" s="78">
        <v>2583.46</v>
      </c>
      <c r="F99" s="486">
        <v>3358.498</v>
      </c>
    </row>
    <row r="100" spans="2:6" ht="39" customHeight="1" x14ac:dyDescent="0.2">
      <c r="B100" s="73" t="s">
        <v>1068</v>
      </c>
      <c r="C100" s="122" t="s">
        <v>420</v>
      </c>
      <c r="D100" s="78">
        <v>29556.122066</v>
      </c>
      <c r="E100" s="78">
        <v>24051.494999999999</v>
      </c>
      <c r="F100" s="486">
        <v>27984.491385000001</v>
      </c>
    </row>
    <row r="101" spans="2:6" ht="39" customHeight="1" x14ac:dyDescent="0.2">
      <c r="B101" s="73" t="s">
        <v>1069</v>
      </c>
      <c r="C101" s="121" t="s">
        <v>421</v>
      </c>
      <c r="D101" s="77">
        <v>13944.528656</v>
      </c>
      <c r="E101" s="77">
        <v>16932.603999999999</v>
      </c>
      <c r="F101" s="485">
        <v>15026.774425</v>
      </c>
    </row>
    <row r="102" spans="2:6" ht="39" customHeight="1" x14ac:dyDescent="0.2">
      <c r="B102" s="73" t="s">
        <v>1070</v>
      </c>
      <c r="C102" s="122" t="s">
        <v>422</v>
      </c>
      <c r="D102" s="78">
        <v>604.12437999999997</v>
      </c>
      <c r="E102" s="78">
        <v>448</v>
      </c>
      <c r="F102" s="486">
        <v>734.26684299999999</v>
      </c>
    </row>
    <row r="103" spans="2:6" ht="39" customHeight="1" x14ac:dyDescent="0.2">
      <c r="B103" s="73" t="s">
        <v>1071</v>
      </c>
      <c r="C103" s="122" t="s">
        <v>423</v>
      </c>
      <c r="D103" s="78">
        <v>121.351102</v>
      </c>
      <c r="E103" s="78">
        <v>99</v>
      </c>
      <c r="F103" s="486">
        <v>132.22589199999999</v>
      </c>
    </row>
    <row r="104" spans="2:6" ht="39" customHeight="1" x14ac:dyDescent="0.2">
      <c r="B104" s="73" t="s">
        <v>1072</v>
      </c>
      <c r="C104" s="122" t="s">
        <v>424</v>
      </c>
      <c r="D104" s="78">
        <v>34.202357999999997</v>
      </c>
      <c r="E104" s="78">
        <v>16</v>
      </c>
      <c r="F104" s="486">
        <v>33.238481999999998</v>
      </c>
    </row>
    <row r="105" spans="2:6" ht="39" customHeight="1" x14ac:dyDescent="0.2">
      <c r="B105" s="73" t="s">
        <v>1073</v>
      </c>
      <c r="C105" s="122" t="s">
        <v>425</v>
      </c>
      <c r="D105" s="78">
        <v>780.66073500000005</v>
      </c>
      <c r="E105" s="78">
        <v>777.255</v>
      </c>
      <c r="F105" s="486">
        <v>1604.759888</v>
      </c>
    </row>
    <row r="106" spans="2:6" ht="39" customHeight="1" x14ac:dyDescent="0.2">
      <c r="B106" s="73" t="s">
        <v>1074</v>
      </c>
      <c r="C106" s="122" t="s">
        <v>426</v>
      </c>
      <c r="D106" s="78">
        <v>28.346399999999999</v>
      </c>
      <c r="E106" s="78">
        <v>66</v>
      </c>
      <c r="F106" s="486">
        <v>27.721387</v>
      </c>
    </row>
    <row r="107" spans="2:6" ht="39" customHeight="1" x14ac:dyDescent="0.2">
      <c r="B107" s="73" t="s">
        <v>1075</v>
      </c>
      <c r="C107" s="122" t="s">
        <v>427</v>
      </c>
      <c r="D107" s="78">
        <v>632.77717800000005</v>
      </c>
      <c r="E107" s="78">
        <v>483</v>
      </c>
      <c r="F107" s="486">
        <v>737.65369699999997</v>
      </c>
    </row>
    <row r="108" spans="2:6" ht="39" customHeight="1" x14ac:dyDescent="0.2">
      <c r="B108" s="73" t="s">
        <v>1076</v>
      </c>
      <c r="C108" s="122" t="s">
        <v>428</v>
      </c>
      <c r="D108" s="78">
        <v>15.388139000000001</v>
      </c>
      <c r="E108" s="78">
        <v>9</v>
      </c>
      <c r="F108" s="486">
        <v>4.8750070000000001</v>
      </c>
    </row>
    <row r="109" spans="2:6" ht="39" customHeight="1" x14ac:dyDescent="0.2">
      <c r="B109" s="73" t="s">
        <v>1077</v>
      </c>
      <c r="C109" s="122" t="s">
        <v>429</v>
      </c>
      <c r="D109" s="78">
        <v>70.043880000000001</v>
      </c>
      <c r="E109" s="78">
        <v>40.32</v>
      </c>
      <c r="F109" s="486">
        <v>187.46209300000001</v>
      </c>
    </row>
    <row r="110" spans="2:6" ht="39" customHeight="1" x14ac:dyDescent="0.2">
      <c r="B110" s="73" t="s">
        <v>1078</v>
      </c>
      <c r="C110" s="122" t="s">
        <v>1079</v>
      </c>
      <c r="D110" s="78">
        <v>109.200322</v>
      </c>
      <c r="E110" s="78">
        <v>61.2</v>
      </c>
      <c r="F110" s="486">
        <v>150.898651</v>
      </c>
    </row>
    <row r="111" spans="2:6" ht="39" customHeight="1" x14ac:dyDescent="0.2">
      <c r="B111" s="73" t="s">
        <v>1080</v>
      </c>
      <c r="C111" s="122" t="s">
        <v>430</v>
      </c>
      <c r="D111" s="78">
        <v>0.172793</v>
      </c>
      <c r="E111" s="78">
        <v>2</v>
      </c>
      <c r="F111" s="486">
        <v>0.63452900000000001</v>
      </c>
    </row>
    <row r="112" spans="2:6" ht="39" customHeight="1" x14ac:dyDescent="0.2">
      <c r="B112" s="73" t="s">
        <v>1081</v>
      </c>
      <c r="C112" s="122" t="s">
        <v>431</v>
      </c>
      <c r="D112" s="78">
        <v>2.7844500000000001</v>
      </c>
      <c r="E112" s="78">
        <v>0.01</v>
      </c>
      <c r="F112" s="486">
        <v>5.0099999999999997E-3</v>
      </c>
    </row>
    <row r="113" spans="2:6" ht="39" customHeight="1" x14ac:dyDescent="0.2">
      <c r="B113" s="73" t="s">
        <v>1082</v>
      </c>
      <c r="C113" s="122" t="s">
        <v>432</v>
      </c>
      <c r="D113" s="78">
        <v>2199.9063580000002</v>
      </c>
      <c r="E113" s="78">
        <v>1894.1849999999999</v>
      </c>
      <c r="F113" s="486">
        <v>1497.6333990000001</v>
      </c>
    </row>
    <row r="114" spans="2:6" ht="39" customHeight="1" x14ac:dyDescent="0.2">
      <c r="B114" s="73">
        <v>11130714</v>
      </c>
      <c r="C114" s="122" t="s">
        <v>433</v>
      </c>
      <c r="D114" s="78">
        <v>1442.00351</v>
      </c>
      <c r="E114" s="78">
        <v>2408.2800000000002</v>
      </c>
      <c r="F114" s="486">
        <v>1576.3274280000001</v>
      </c>
    </row>
    <row r="115" spans="2:6" ht="39" customHeight="1" x14ac:dyDescent="0.2">
      <c r="B115" s="73" t="s">
        <v>1083</v>
      </c>
      <c r="C115" s="122" t="s">
        <v>1084</v>
      </c>
      <c r="D115" s="78">
        <v>83.353213999999994</v>
      </c>
      <c r="E115" s="78">
        <v>196.53</v>
      </c>
      <c r="F115" s="486">
        <v>72.742438000000007</v>
      </c>
    </row>
    <row r="116" spans="2:6" ht="39" customHeight="1" x14ac:dyDescent="0.2">
      <c r="B116" s="73" t="s">
        <v>1085</v>
      </c>
      <c r="C116" s="122" t="s">
        <v>434</v>
      </c>
      <c r="D116" s="78">
        <v>0.74303200000000003</v>
      </c>
      <c r="E116" s="78">
        <v>1</v>
      </c>
      <c r="F116" s="486">
        <v>0.19692499999999999</v>
      </c>
    </row>
    <row r="117" spans="2:6" ht="39" customHeight="1" x14ac:dyDescent="0.2">
      <c r="B117" s="73" t="s">
        <v>1086</v>
      </c>
      <c r="C117" s="124" t="s">
        <v>1087</v>
      </c>
      <c r="D117" s="82">
        <v>122.240404</v>
      </c>
      <c r="E117" s="82">
        <v>144.26400000000001</v>
      </c>
      <c r="F117" s="489">
        <v>135.937489</v>
      </c>
    </row>
    <row r="118" spans="2:6" ht="39" customHeight="1" x14ac:dyDescent="0.2">
      <c r="B118" s="73" t="s">
        <v>1088</v>
      </c>
      <c r="C118" s="122" t="s">
        <v>1089</v>
      </c>
      <c r="D118" s="78">
        <v>6941.714363</v>
      </c>
      <c r="E118" s="78">
        <v>8000</v>
      </c>
      <c r="F118" s="486">
        <v>6557.3818369999999</v>
      </c>
    </row>
    <row r="119" spans="2:6" ht="39" customHeight="1" x14ac:dyDescent="0.2">
      <c r="B119" s="73" t="s">
        <v>1090</v>
      </c>
      <c r="C119" s="122" t="s">
        <v>1091</v>
      </c>
      <c r="D119" s="78">
        <v>540.72216800000001</v>
      </c>
      <c r="E119" s="78">
        <v>2000</v>
      </c>
      <c r="F119" s="486">
        <v>579.51315</v>
      </c>
    </row>
    <row r="120" spans="2:6" ht="39" customHeight="1" x14ac:dyDescent="0.2">
      <c r="B120" s="73" t="s">
        <v>1092</v>
      </c>
      <c r="C120" s="122" t="s">
        <v>1093</v>
      </c>
      <c r="D120" s="78">
        <v>138.54866100000001</v>
      </c>
      <c r="E120" s="78">
        <v>152.08000000000001</v>
      </c>
      <c r="F120" s="486">
        <v>134.751677</v>
      </c>
    </row>
    <row r="121" spans="2:6" ht="39" customHeight="1" x14ac:dyDescent="0.2">
      <c r="B121" s="73" t="s">
        <v>1094</v>
      </c>
      <c r="C121" s="122" t="s">
        <v>1095</v>
      </c>
      <c r="D121" s="78">
        <v>33.239196</v>
      </c>
      <c r="E121" s="78">
        <v>100</v>
      </c>
      <c r="F121" s="486">
        <v>32.124108</v>
      </c>
    </row>
    <row r="122" spans="2:6" ht="39" customHeight="1" x14ac:dyDescent="0.2">
      <c r="B122" s="73" t="s">
        <v>1096</v>
      </c>
      <c r="C122" s="122" t="s">
        <v>1097</v>
      </c>
      <c r="D122" s="78">
        <v>43.006013000000003</v>
      </c>
      <c r="E122" s="78">
        <v>34.479999999999997</v>
      </c>
      <c r="F122" s="486">
        <v>60.351654000000003</v>
      </c>
    </row>
    <row r="123" spans="2:6" ht="39" customHeight="1" x14ac:dyDescent="0.2">
      <c r="B123" s="73" t="s">
        <v>1098</v>
      </c>
      <c r="C123" s="122" t="s">
        <v>1099</v>
      </c>
      <c r="D123" s="78">
        <v>0</v>
      </c>
      <c r="E123" s="78">
        <v>0</v>
      </c>
      <c r="F123" s="486">
        <v>766.07284100000004</v>
      </c>
    </row>
    <row r="124" spans="2:6" ht="39" customHeight="1" x14ac:dyDescent="0.2">
      <c r="B124" s="73" t="s">
        <v>1100</v>
      </c>
      <c r="C124" s="121" t="s">
        <v>435</v>
      </c>
      <c r="D124" s="77">
        <v>28420.910208000001</v>
      </c>
      <c r="E124" s="77">
        <v>31663.005000000001</v>
      </c>
      <c r="F124" s="485">
        <v>32576.026464999999</v>
      </c>
    </row>
    <row r="125" spans="2:6" ht="39" customHeight="1" x14ac:dyDescent="0.2">
      <c r="B125" s="73" t="s">
        <v>1101</v>
      </c>
      <c r="C125" s="124" t="s">
        <v>436</v>
      </c>
      <c r="D125" s="82">
        <v>12291.207933</v>
      </c>
      <c r="E125" s="82">
        <v>13950</v>
      </c>
      <c r="F125" s="489">
        <v>12200</v>
      </c>
    </row>
    <row r="126" spans="2:6" ht="39" customHeight="1" x14ac:dyDescent="0.2">
      <c r="B126" s="73" t="s">
        <v>1102</v>
      </c>
      <c r="C126" s="124" t="s">
        <v>437</v>
      </c>
      <c r="D126" s="82">
        <v>1.4957830000000001</v>
      </c>
      <c r="E126" s="82">
        <v>1.5</v>
      </c>
      <c r="F126" s="489">
        <v>1.27051</v>
      </c>
    </row>
    <row r="127" spans="2:6" ht="39" customHeight="1" x14ac:dyDescent="0.2">
      <c r="B127" s="73" t="s">
        <v>1103</v>
      </c>
      <c r="C127" s="122" t="s">
        <v>438</v>
      </c>
      <c r="D127" s="78">
        <v>230.14619500000001</v>
      </c>
      <c r="E127" s="78">
        <v>189.63</v>
      </c>
      <c r="F127" s="486">
        <v>246.430894</v>
      </c>
    </row>
    <row r="128" spans="2:6" ht="39" customHeight="1" x14ac:dyDescent="0.2">
      <c r="B128" s="73" t="s">
        <v>1104</v>
      </c>
      <c r="C128" s="122" t="s">
        <v>439</v>
      </c>
      <c r="D128" s="78">
        <v>374.22481599999998</v>
      </c>
      <c r="E128" s="78">
        <v>462.17500000000001</v>
      </c>
      <c r="F128" s="486">
        <v>566.94004500000005</v>
      </c>
    </row>
    <row r="129" spans="2:122" ht="39" customHeight="1" x14ac:dyDescent="0.2">
      <c r="B129" s="73" t="s">
        <v>1105</v>
      </c>
      <c r="C129" s="122" t="s">
        <v>440</v>
      </c>
      <c r="D129" s="78">
        <v>2695.3634040000002</v>
      </c>
      <c r="E129" s="78">
        <v>7350</v>
      </c>
      <c r="F129" s="486">
        <v>2400.2470119999998</v>
      </c>
    </row>
    <row r="130" spans="2:122" ht="39" customHeight="1" x14ac:dyDescent="0.2">
      <c r="B130" s="73" t="s">
        <v>1106</v>
      </c>
      <c r="C130" s="122" t="s">
        <v>441</v>
      </c>
      <c r="D130" s="78">
        <v>5022.8023759999996</v>
      </c>
      <c r="E130" s="78">
        <v>3500</v>
      </c>
      <c r="F130" s="486">
        <v>6420.294637</v>
      </c>
    </row>
    <row r="131" spans="2:122" ht="39" customHeight="1" thickBot="1" x14ac:dyDescent="0.25">
      <c r="B131" s="73" t="s">
        <v>1107</v>
      </c>
      <c r="C131" s="125" t="s">
        <v>442</v>
      </c>
      <c r="D131" s="83">
        <v>6736.152306</v>
      </c>
      <c r="E131" s="83">
        <v>5398</v>
      </c>
      <c r="F131" s="488">
        <v>8758.8396269999994</v>
      </c>
    </row>
    <row r="132" spans="2:122" ht="39" customHeight="1" thickTop="1" x14ac:dyDescent="0.2">
      <c r="B132" s="73" t="s">
        <v>1108</v>
      </c>
      <c r="C132" s="122" t="s">
        <v>443</v>
      </c>
      <c r="D132" s="78">
        <v>42.977217000000003</v>
      </c>
      <c r="E132" s="78">
        <v>40</v>
      </c>
      <c r="F132" s="486">
        <v>0</v>
      </c>
    </row>
    <row r="133" spans="2:122" ht="39" customHeight="1" x14ac:dyDescent="0.2">
      <c r="B133" s="73" t="s">
        <v>1109</v>
      </c>
      <c r="C133" s="122" t="s">
        <v>444</v>
      </c>
      <c r="D133" s="78">
        <v>648.08292200000005</v>
      </c>
      <c r="E133" s="78">
        <v>307.33999999999997</v>
      </c>
      <c r="F133" s="486">
        <v>1021.014405</v>
      </c>
    </row>
    <row r="134" spans="2:122" ht="39" customHeight="1" x14ac:dyDescent="0.2">
      <c r="B134" s="73" t="s">
        <v>1110</v>
      </c>
      <c r="C134" s="122" t="s">
        <v>445</v>
      </c>
      <c r="D134" s="78">
        <v>246.48849000000001</v>
      </c>
      <c r="E134" s="78">
        <v>314.36</v>
      </c>
      <c r="F134" s="486">
        <v>263.97448500000002</v>
      </c>
    </row>
    <row r="135" spans="2:122" ht="39" customHeight="1" thickBot="1" x14ac:dyDescent="0.25">
      <c r="B135" s="73">
        <v>11130813</v>
      </c>
      <c r="C135" s="127" t="s">
        <v>446</v>
      </c>
      <c r="D135" s="85">
        <v>131.96876599999999</v>
      </c>
      <c r="E135" s="85">
        <v>150</v>
      </c>
      <c r="F135" s="490">
        <v>697.01485000000002</v>
      </c>
    </row>
    <row r="136" spans="2:122" ht="39" customHeight="1" thickTop="1" x14ac:dyDescent="0.2">
      <c r="B136" s="73" t="s">
        <v>1111</v>
      </c>
      <c r="C136" s="302" t="s">
        <v>447</v>
      </c>
      <c r="D136" s="299">
        <v>59390</v>
      </c>
      <c r="E136" s="299">
        <v>58214.908000000003</v>
      </c>
      <c r="F136" s="484">
        <v>75478.145751000004</v>
      </c>
    </row>
    <row r="137" spans="2:122" ht="39" customHeight="1" x14ac:dyDescent="0.2">
      <c r="B137" s="73" t="s">
        <v>1112</v>
      </c>
      <c r="C137" s="121" t="s">
        <v>448</v>
      </c>
      <c r="D137" s="77">
        <v>57591.740697000001</v>
      </c>
      <c r="E137" s="77">
        <v>57396.688000000002</v>
      </c>
      <c r="F137" s="485">
        <v>73362.091404000006</v>
      </c>
    </row>
    <row r="138" spans="2:122" ht="39" customHeight="1" x14ac:dyDescent="0.2">
      <c r="B138" s="73" t="s">
        <v>1113</v>
      </c>
      <c r="C138" s="122" t="s">
        <v>449</v>
      </c>
      <c r="D138" s="78">
        <v>57348.597279000001</v>
      </c>
      <c r="E138" s="78">
        <v>56853</v>
      </c>
      <c r="F138" s="486">
        <v>73180.317737999998</v>
      </c>
    </row>
    <row r="139" spans="2:122" s="80" customFormat="1" ht="39" customHeight="1" x14ac:dyDescent="0.2">
      <c r="B139" s="80" t="s">
        <v>1114</v>
      </c>
      <c r="C139" s="122" t="s">
        <v>450</v>
      </c>
      <c r="D139" s="78">
        <v>243.143418</v>
      </c>
      <c r="E139" s="78">
        <v>543.68799999999999</v>
      </c>
      <c r="F139" s="486">
        <v>181.77366599999999</v>
      </c>
    </row>
    <row r="140" spans="2:122" ht="39" customHeight="1" x14ac:dyDescent="0.2">
      <c r="B140" s="73" t="s">
        <v>1115</v>
      </c>
      <c r="C140" s="121" t="s">
        <v>451</v>
      </c>
      <c r="D140" s="77">
        <v>1798.259303</v>
      </c>
      <c r="E140" s="77">
        <v>818.22</v>
      </c>
      <c r="F140" s="485">
        <v>2116.0543469999998</v>
      </c>
    </row>
    <row r="141" spans="2:122" ht="39" customHeight="1" x14ac:dyDescent="0.2">
      <c r="B141" s="73" t="s">
        <v>1116</v>
      </c>
      <c r="C141" s="124" t="s">
        <v>452</v>
      </c>
      <c r="D141" s="82">
        <v>1554.146123</v>
      </c>
      <c r="E141" s="82">
        <v>705</v>
      </c>
      <c r="F141" s="489">
        <v>1801.310708</v>
      </c>
    </row>
    <row r="142" spans="2:122" ht="39" customHeight="1" thickBot="1" x14ac:dyDescent="0.25">
      <c r="B142" s="73" t="s">
        <v>1117</v>
      </c>
      <c r="C142" s="122" t="s">
        <v>453</v>
      </c>
      <c r="D142" s="78">
        <v>244.11318</v>
      </c>
      <c r="E142" s="78">
        <v>113.22</v>
      </c>
      <c r="F142" s="486">
        <v>314.74363899999997</v>
      </c>
    </row>
    <row r="143" spans="2:122" ht="39" customHeight="1" thickTop="1" x14ac:dyDescent="0.2">
      <c r="B143" s="73" t="s">
        <v>1118</v>
      </c>
      <c r="C143" s="302" t="s">
        <v>454</v>
      </c>
      <c r="D143" s="299">
        <v>2193.0234529999998</v>
      </c>
      <c r="E143" s="299">
        <v>39000</v>
      </c>
      <c r="F143" s="484">
        <v>9918</v>
      </c>
      <c r="G143" s="87"/>
      <c r="H143" s="87"/>
      <c r="I143" s="87"/>
      <c r="J143" s="87"/>
      <c r="K143" s="88"/>
      <c r="L143" s="88"/>
      <c r="M143" s="88"/>
      <c r="N143" s="88"/>
      <c r="O143" s="88"/>
      <c r="P143" s="88"/>
      <c r="Q143" s="88"/>
      <c r="R143" s="88"/>
      <c r="S143" s="89"/>
      <c r="T143" s="89"/>
      <c r="U143" s="86"/>
      <c r="V143" s="87"/>
      <c r="W143" s="87"/>
      <c r="X143" s="87"/>
      <c r="Y143" s="87"/>
      <c r="Z143" s="87"/>
      <c r="AA143" s="88"/>
      <c r="AB143" s="88"/>
      <c r="AC143" s="88"/>
      <c r="AD143" s="88"/>
      <c r="AE143" s="88"/>
      <c r="AF143" s="88"/>
      <c r="AG143" s="88"/>
      <c r="AH143" s="88"/>
      <c r="AI143" s="89"/>
      <c r="AJ143" s="89"/>
      <c r="AK143" s="86"/>
      <c r="AL143" s="87"/>
      <c r="AM143" s="87"/>
      <c r="AN143" s="87"/>
      <c r="AO143" s="87"/>
      <c r="AP143" s="87"/>
      <c r="AQ143" s="88"/>
      <c r="AR143" s="88"/>
      <c r="AS143" s="88"/>
      <c r="AT143" s="88"/>
      <c r="AU143" s="88"/>
      <c r="AV143" s="88"/>
      <c r="AW143" s="88"/>
      <c r="AX143" s="88"/>
      <c r="AY143" s="89"/>
      <c r="AZ143" s="89"/>
      <c r="BA143" s="86"/>
      <c r="BB143" s="87"/>
      <c r="BC143" s="87"/>
      <c r="BD143" s="87"/>
      <c r="BE143" s="87"/>
      <c r="BF143" s="87"/>
      <c r="BG143" s="88"/>
      <c r="BH143" s="88"/>
      <c r="BI143" s="88"/>
      <c r="BJ143" s="88"/>
      <c r="BK143" s="88"/>
      <c r="BL143" s="88"/>
      <c r="BM143" s="88"/>
      <c r="BN143" s="88"/>
      <c r="BO143" s="89"/>
      <c r="BP143" s="89"/>
      <c r="BQ143" s="86"/>
      <c r="BR143" s="87"/>
      <c r="BS143" s="87"/>
      <c r="BT143" s="87"/>
      <c r="BU143" s="87"/>
      <c r="BV143" s="87"/>
      <c r="BW143" s="88"/>
      <c r="BX143" s="88"/>
      <c r="BY143" s="88"/>
      <c r="BZ143" s="88"/>
      <c r="CA143" s="88"/>
      <c r="CB143" s="88"/>
      <c r="CC143" s="88"/>
      <c r="CD143" s="88"/>
      <c r="CE143" s="89"/>
      <c r="CF143" s="89"/>
      <c r="CG143" s="86"/>
      <c r="CH143" s="87"/>
      <c r="CI143" s="87"/>
      <c r="CJ143" s="87"/>
      <c r="CK143" s="87"/>
      <c r="CL143" s="87"/>
      <c r="CM143" s="88"/>
      <c r="CN143" s="88"/>
      <c r="CO143" s="88"/>
      <c r="CP143" s="88"/>
      <c r="CQ143" s="88"/>
      <c r="CR143" s="88"/>
      <c r="CS143" s="88"/>
      <c r="CT143" s="88"/>
      <c r="CU143" s="89"/>
      <c r="CV143" s="89"/>
      <c r="CW143" s="86"/>
      <c r="CX143" s="87"/>
      <c r="CY143" s="87"/>
      <c r="CZ143" s="87"/>
      <c r="DA143" s="87"/>
      <c r="DB143" s="87"/>
      <c r="DC143" s="88"/>
      <c r="DD143" s="88"/>
      <c r="DE143" s="88"/>
      <c r="DF143" s="88"/>
      <c r="DG143" s="88"/>
      <c r="DH143" s="88"/>
      <c r="DI143" s="88"/>
      <c r="DJ143" s="88"/>
      <c r="DK143" s="89"/>
      <c r="DL143" s="89"/>
      <c r="DM143" s="86"/>
      <c r="DN143" s="87"/>
      <c r="DO143" s="87"/>
      <c r="DP143" s="87"/>
      <c r="DQ143" s="87"/>
      <c r="DR143" s="87"/>
    </row>
    <row r="144" spans="2:122" ht="39" customHeight="1" x14ac:dyDescent="0.2">
      <c r="B144" s="73" t="s">
        <v>1119</v>
      </c>
      <c r="C144" s="121" t="s">
        <v>455</v>
      </c>
      <c r="D144" s="77">
        <v>2193.0234529999998</v>
      </c>
      <c r="E144" s="77">
        <v>39000</v>
      </c>
      <c r="F144" s="485">
        <v>9918</v>
      </c>
      <c r="G144" s="91"/>
      <c r="H144" s="91"/>
      <c r="I144" s="91"/>
      <c r="J144" s="91"/>
      <c r="K144" s="92"/>
      <c r="L144" s="92"/>
      <c r="M144" s="92"/>
      <c r="N144" s="92"/>
      <c r="O144" s="92"/>
      <c r="P144" s="92"/>
      <c r="Q144" s="92"/>
      <c r="R144" s="92"/>
      <c r="S144" s="93"/>
      <c r="T144" s="93"/>
      <c r="U144" s="90"/>
      <c r="V144" s="91"/>
      <c r="W144" s="91"/>
      <c r="X144" s="91"/>
      <c r="Y144" s="91"/>
      <c r="Z144" s="91"/>
      <c r="AA144" s="92"/>
      <c r="AB144" s="92"/>
      <c r="AC144" s="92"/>
      <c r="AD144" s="92"/>
      <c r="AE144" s="92"/>
      <c r="AF144" s="92"/>
      <c r="AG144" s="92"/>
      <c r="AH144" s="92"/>
      <c r="AI144" s="93"/>
      <c r="AJ144" s="93"/>
      <c r="AK144" s="90"/>
      <c r="AL144" s="91"/>
      <c r="AM144" s="91"/>
      <c r="AN144" s="91"/>
      <c r="AO144" s="91"/>
      <c r="AP144" s="91"/>
      <c r="AQ144" s="92"/>
      <c r="AR144" s="92"/>
      <c r="AS144" s="92"/>
      <c r="AT144" s="92"/>
      <c r="AU144" s="92"/>
      <c r="AV144" s="92"/>
      <c r="AW144" s="92"/>
      <c r="AX144" s="92"/>
      <c r="AY144" s="93"/>
      <c r="AZ144" s="93"/>
      <c r="BA144" s="90"/>
      <c r="BB144" s="91"/>
      <c r="BC144" s="91"/>
      <c r="BD144" s="91"/>
      <c r="BE144" s="91"/>
      <c r="BF144" s="91"/>
      <c r="BG144" s="92"/>
      <c r="BH144" s="92"/>
      <c r="BI144" s="92"/>
      <c r="BJ144" s="92"/>
      <c r="BK144" s="92"/>
      <c r="BL144" s="92"/>
      <c r="BM144" s="92"/>
      <c r="BN144" s="92"/>
      <c r="BO144" s="93"/>
      <c r="BP144" s="93"/>
      <c r="BQ144" s="90"/>
      <c r="BR144" s="91"/>
      <c r="BS144" s="91"/>
      <c r="BT144" s="91"/>
      <c r="BU144" s="91"/>
      <c r="BV144" s="91"/>
      <c r="BW144" s="92"/>
      <c r="BX144" s="92"/>
      <c r="BY144" s="92"/>
      <c r="BZ144" s="92"/>
      <c r="CA144" s="92"/>
      <c r="CB144" s="92"/>
      <c r="CC144" s="92"/>
      <c r="CD144" s="92"/>
      <c r="CE144" s="93"/>
      <c r="CF144" s="93"/>
      <c r="CG144" s="90"/>
      <c r="CH144" s="91"/>
      <c r="CI144" s="91"/>
      <c r="CJ144" s="91"/>
      <c r="CK144" s="91"/>
      <c r="CL144" s="91"/>
      <c r="CM144" s="92"/>
      <c r="CN144" s="92"/>
      <c r="CO144" s="92"/>
      <c r="CP144" s="92"/>
      <c r="CQ144" s="92"/>
      <c r="CR144" s="92"/>
      <c r="CS144" s="92"/>
      <c r="CT144" s="92"/>
      <c r="CU144" s="93"/>
      <c r="CV144" s="93"/>
      <c r="CW144" s="90"/>
      <c r="CX144" s="91"/>
      <c r="CY144" s="91"/>
      <c r="CZ144" s="91"/>
      <c r="DA144" s="91"/>
      <c r="DB144" s="91"/>
      <c r="DC144" s="92"/>
      <c r="DD144" s="92"/>
      <c r="DE144" s="92"/>
      <c r="DF144" s="92"/>
      <c r="DG144" s="92"/>
      <c r="DH144" s="92"/>
      <c r="DI144" s="92"/>
      <c r="DJ144" s="92"/>
      <c r="DK144" s="93"/>
      <c r="DL144" s="93"/>
      <c r="DM144" s="90"/>
      <c r="DN144" s="91"/>
      <c r="DO144" s="91"/>
      <c r="DP144" s="91"/>
      <c r="DQ144" s="91"/>
      <c r="DR144" s="91"/>
    </row>
    <row r="145" spans="2:122" ht="39" customHeight="1" x14ac:dyDescent="0.2">
      <c r="B145" s="73" t="s">
        <v>1120</v>
      </c>
      <c r="C145" s="122" t="s">
        <v>456</v>
      </c>
      <c r="D145" s="78">
        <v>2193.0234529999998</v>
      </c>
      <c r="E145" s="78">
        <v>39000</v>
      </c>
      <c r="F145" s="486">
        <v>9918</v>
      </c>
      <c r="G145" s="91"/>
      <c r="H145" s="91"/>
      <c r="I145" s="91"/>
      <c r="J145" s="91"/>
      <c r="K145" s="92"/>
      <c r="L145" s="92"/>
      <c r="M145" s="92"/>
      <c r="N145" s="92"/>
      <c r="O145" s="92"/>
      <c r="P145" s="92"/>
      <c r="Q145" s="92"/>
      <c r="R145" s="92"/>
      <c r="S145" s="93"/>
      <c r="T145" s="93"/>
      <c r="U145" s="90"/>
      <c r="V145" s="91"/>
      <c r="W145" s="91"/>
      <c r="X145" s="91"/>
      <c r="Y145" s="91"/>
      <c r="Z145" s="91"/>
      <c r="AA145" s="92"/>
      <c r="AB145" s="92"/>
      <c r="AC145" s="92"/>
      <c r="AD145" s="92"/>
      <c r="AE145" s="92"/>
      <c r="AF145" s="92"/>
      <c r="AG145" s="92"/>
      <c r="AH145" s="92"/>
      <c r="AI145" s="93"/>
      <c r="AJ145" s="93"/>
      <c r="AK145" s="90"/>
      <c r="AL145" s="91"/>
      <c r="AM145" s="91"/>
      <c r="AN145" s="91"/>
      <c r="AO145" s="91"/>
      <c r="AP145" s="91"/>
      <c r="AQ145" s="92"/>
      <c r="AR145" s="92"/>
      <c r="AS145" s="92"/>
      <c r="AT145" s="92"/>
      <c r="AU145" s="92"/>
      <c r="AV145" s="92"/>
      <c r="AW145" s="92"/>
      <c r="AX145" s="92"/>
      <c r="AY145" s="93"/>
      <c r="AZ145" s="93"/>
      <c r="BA145" s="90"/>
      <c r="BB145" s="91"/>
      <c r="BC145" s="91"/>
      <c r="BD145" s="91"/>
      <c r="BE145" s="91"/>
      <c r="BF145" s="91"/>
      <c r="BG145" s="92"/>
      <c r="BH145" s="92"/>
      <c r="BI145" s="92"/>
      <c r="BJ145" s="92"/>
      <c r="BK145" s="92"/>
      <c r="BL145" s="92"/>
      <c r="BM145" s="92"/>
      <c r="BN145" s="92"/>
      <c r="BO145" s="93"/>
      <c r="BP145" s="93"/>
      <c r="BQ145" s="90"/>
      <c r="BR145" s="91"/>
      <c r="BS145" s="91"/>
      <c r="BT145" s="91"/>
      <c r="BU145" s="91"/>
      <c r="BV145" s="91"/>
      <c r="BW145" s="92"/>
      <c r="BX145" s="92"/>
      <c r="BY145" s="92"/>
      <c r="BZ145" s="92"/>
      <c r="CA145" s="92"/>
      <c r="CB145" s="92"/>
      <c r="CC145" s="92"/>
      <c r="CD145" s="92"/>
      <c r="CE145" s="93"/>
      <c r="CF145" s="93"/>
      <c r="CG145" s="90"/>
      <c r="CH145" s="91"/>
      <c r="CI145" s="91"/>
      <c r="CJ145" s="91"/>
      <c r="CK145" s="91"/>
      <c r="CL145" s="91"/>
      <c r="CM145" s="92"/>
      <c r="CN145" s="92"/>
      <c r="CO145" s="92"/>
      <c r="CP145" s="92"/>
      <c r="CQ145" s="92"/>
      <c r="CR145" s="92"/>
      <c r="CS145" s="92"/>
      <c r="CT145" s="92"/>
      <c r="CU145" s="93"/>
      <c r="CV145" s="93"/>
      <c r="CW145" s="90"/>
      <c r="CX145" s="91"/>
      <c r="CY145" s="91"/>
      <c r="CZ145" s="91"/>
      <c r="DA145" s="91"/>
      <c r="DB145" s="91"/>
      <c r="DC145" s="92"/>
      <c r="DD145" s="92"/>
      <c r="DE145" s="92"/>
      <c r="DF145" s="92"/>
      <c r="DG145" s="92"/>
      <c r="DH145" s="92"/>
      <c r="DI145" s="92"/>
      <c r="DJ145" s="92"/>
      <c r="DK145" s="93"/>
      <c r="DL145" s="93"/>
      <c r="DM145" s="90"/>
      <c r="DN145" s="91"/>
      <c r="DO145" s="91"/>
      <c r="DP145" s="91"/>
      <c r="DQ145" s="91"/>
      <c r="DR145" s="91"/>
    </row>
    <row r="146" spans="2:122" ht="39" customHeight="1" x14ac:dyDescent="0.2">
      <c r="B146" s="73">
        <v>11150200</v>
      </c>
      <c r="C146" s="121" t="s">
        <v>457</v>
      </c>
      <c r="D146" s="77">
        <v>0</v>
      </c>
      <c r="E146" s="77">
        <v>0</v>
      </c>
      <c r="F146" s="485">
        <v>0</v>
      </c>
      <c r="G146" s="91"/>
      <c r="H146" s="91"/>
      <c r="I146" s="91"/>
      <c r="J146" s="91"/>
      <c r="K146" s="92"/>
      <c r="L146" s="92"/>
      <c r="M146" s="92"/>
      <c r="N146" s="92"/>
      <c r="O146" s="92"/>
      <c r="P146" s="92"/>
      <c r="Q146" s="92"/>
      <c r="R146" s="92"/>
      <c r="S146" s="93"/>
      <c r="T146" s="93"/>
      <c r="U146" s="90"/>
      <c r="V146" s="91"/>
      <c r="W146" s="91"/>
      <c r="X146" s="91"/>
      <c r="Y146" s="91"/>
      <c r="Z146" s="91"/>
      <c r="AA146" s="92"/>
      <c r="AB146" s="92"/>
      <c r="AC146" s="92"/>
      <c r="AD146" s="92"/>
      <c r="AE146" s="92"/>
      <c r="AF146" s="92"/>
      <c r="AG146" s="92"/>
      <c r="AH146" s="92"/>
      <c r="AI146" s="93"/>
      <c r="AJ146" s="93"/>
      <c r="AK146" s="90"/>
      <c r="AL146" s="91"/>
      <c r="AM146" s="91"/>
      <c r="AN146" s="91"/>
      <c r="AO146" s="91"/>
      <c r="AP146" s="91"/>
      <c r="AQ146" s="92"/>
      <c r="AR146" s="92"/>
      <c r="AS146" s="92"/>
      <c r="AT146" s="92"/>
      <c r="AU146" s="92"/>
      <c r="AV146" s="92"/>
      <c r="AW146" s="92"/>
      <c r="AX146" s="92"/>
      <c r="AY146" s="93"/>
      <c r="AZ146" s="93"/>
      <c r="BA146" s="90"/>
      <c r="BB146" s="91"/>
      <c r="BC146" s="91"/>
      <c r="BD146" s="91"/>
      <c r="BE146" s="91"/>
      <c r="BF146" s="91"/>
      <c r="BG146" s="92"/>
      <c r="BH146" s="92"/>
      <c r="BI146" s="92"/>
      <c r="BJ146" s="92"/>
      <c r="BK146" s="92"/>
      <c r="BL146" s="92"/>
      <c r="BM146" s="92"/>
      <c r="BN146" s="92"/>
      <c r="BO146" s="93"/>
      <c r="BP146" s="93"/>
      <c r="BQ146" s="90"/>
      <c r="BR146" s="91"/>
      <c r="BS146" s="91"/>
      <c r="BT146" s="91"/>
      <c r="BU146" s="91"/>
      <c r="BV146" s="91"/>
      <c r="BW146" s="92"/>
      <c r="BX146" s="92"/>
      <c r="BY146" s="92"/>
      <c r="BZ146" s="92"/>
      <c r="CA146" s="92"/>
      <c r="CB146" s="92"/>
      <c r="CC146" s="92"/>
      <c r="CD146" s="92"/>
      <c r="CE146" s="93"/>
      <c r="CF146" s="93"/>
      <c r="CG146" s="90"/>
      <c r="CH146" s="91"/>
      <c r="CI146" s="91"/>
      <c r="CJ146" s="91"/>
      <c r="CK146" s="91"/>
      <c r="CL146" s="91"/>
      <c r="CM146" s="92"/>
      <c r="CN146" s="92"/>
      <c r="CO146" s="92"/>
      <c r="CP146" s="92"/>
      <c r="CQ146" s="92"/>
      <c r="CR146" s="92"/>
      <c r="CS146" s="92"/>
      <c r="CT146" s="92"/>
      <c r="CU146" s="93"/>
      <c r="CV146" s="93"/>
      <c r="CW146" s="90"/>
      <c r="CX146" s="91"/>
      <c r="CY146" s="91"/>
      <c r="CZ146" s="91"/>
      <c r="DA146" s="91"/>
      <c r="DB146" s="91"/>
      <c r="DC146" s="92"/>
      <c r="DD146" s="92"/>
      <c r="DE146" s="92"/>
      <c r="DF146" s="92"/>
      <c r="DG146" s="92"/>
      <c r="DH146" s="92"/>
      <c r="DI146" s="92"/>
      <c r="DJ146" s="92"/>
      <c r="DK146" s="93"/>
      <c r="DL146" s="93"/>
      <c r="DM146" s="90"/>
      <c r="DN146" s="91"/>
      <c r="DO146" s="91"/>
      <c r="DP146" s="91"/>
      <c r="DQ146" s="91"/>
      <c r="DR146" s="91"/>
    </row>
    <row r="147" spans="2:122" ht="39" customHeight="1" x14ac:dyDescent="0.2">
      <c r="B147" s="73">
        <v>11150201</v>
      </c>
      <c r="C147" s="122" t="s">
        <v>458</v>
      </c>
      <c r="D147" s="78">
        <v>0</v>
      </c>
      <c r="E147" s="78">
        <v>0</v>
      </c>
      <c r="F147" s="486">
        <v>0</v>
      </c>
      <c r="G147" s="91"/>
      <c r="H147" s="91"/>
      <c r="I147" s="91"/>
      <c r="J147" s="91"/>
      <c r="K147" s="92"/>
      <c r="L147" s="92"/>
      <c r="M147" s="92"/>
      <c r="N147" s="92"/>
      <c r="O147" s="92"/>
      <c r="P147" s="92"/>
      <c r="Q147" s="92"/>
      <c r="R147" s="92"/>
      <c r="S147" s="93"/>
      <c r="T147" s="93"/>
      <c r="U147" s="90"/>
      <c r="V147" s="91"/>
      <c r="W147" s="91"/>
      <c r="X147" s="91"/>
      <c r="Y147" s="91"/>
      <c r="Z147" s="91"/>
      <c r="AA147" s="92"/>
      <c r="AB147" s="92"/>
      <c r="AC147" s="92"/>
      <c r="AD147" s="92"/>
      <c r="AE147" s="92"/>
      <c r="AF147" s="92"/>
      <c r="AG147" s="92"/>
      <c r="AH147" s="92"/>
      <c r="AI147" s="93"/>
      <c r="AJ147" s="93"/>
      <c r="AK147" s="90"/>
      <c r="AL147" s="91"/>
      <c r="AM147" s="91"/>
      <c r="AN147" s="91"/>
      <c r="AO147" s="91"/>
      <c r="AP147" s="91"/>
      <c r="AQ147" s="92"/>
      <c r="AR147" s="92"/>
      <c r="AS147" s="92"/>
      <c r="AT147" s="92"/>
      <c r="AU147" s="92"/>
      <c r="AV147" s="92"/>
      <c r="AW147" s="92"/>
      <c r="AX147" s="92"/>
      <c r="AY147" s="93"/>
      <c r="AZ147" s="93"/>
      <c r="BA147" s="90"/>
      <c r="BB147" s="91"/>
      <c r="BC147" s="91"/>
      <c r="BD147" s="91"/>
      <c r="BE147" s="91"/>
      <c r="BF147" s="91"/>
      <c r="BG147" s="92"/>
      <c r="BH147" s="92"/>
      <c r="BI147" s="92"/>
      <c r="BJ147" s="92"/>
      <c r="BK147" s="92"/>
      <c r="BL147" s="92"/>
      <c r="BM147" s="92"/>
      <c r="BN147" s="92"/>
      <c r="BO147" s="93"/>
      <c r="BP147" s="93"/>
      <c r="BQ147" s="90"/>
      <c r="BR147" s="91"/>
      <c r="BS147" s="91"/>
      <c r="BT147" s="91"/>
      <c r="BU147" s="91"/>
      <c r="BV147" s="91"/>
      <c r="BW147" s="92"/>
      <c r="BX147" s="92"/>
      <c r="BY147" s="92"/>
      <c r="BZ147" s="92"/>
      <c r="CA147" s="92"/>
      <c r="CB147" s="92"/>
      <c r="CC147" s="92"/>
      <c r="CD147" s="92"/>
      <c r="CE147" s="93"/>
      <c r="CF147" s="93"/>
      <c r="CG147" s="90"/>
      <c r="CH147" s="91"/>
      <c r="CI147" s="91"/>
      <c r="CJ147" s="91"/>
      <c r="CK147" s="91"/>
      <c r="CL147" s="91"/>
      <c r="CM147" s="92"/>
      <c r="CN147" s="92"/>
      <c r="CO147" s="92"/>
      <c r="CP147" s="92"/>
      <c r="CQ147" s="92"/>
      <c r="CR147" s="92"/>
      <c r="CS147" s="92"/>
      <c r="CT147" s="92"/>
      <c r="CU147" s="93"/>
      <c r="CV147" s="93"/>
      <c r="CW147" s="90"/>
      <c r="CX147" s="91"/>
      <c r="CY147" s="91"/>
      <c r="CZ147" s="91"/>
      <c r="DA147" s="91"/>
      <c r="DB147" s="91"/>
      <c r="DC147" s="92"/>
      <c r="DD147" s="92"/>
      <c r="DE147" s="92"/>
      <c r="DF147" s="92"/>
      <c r="DG147" s="92"/>
      <c r="DH147" s="92"/>
      <c r="DI147" s="92"/>
      <c r="DJ147" s="92"/>
      <c r="DK147" s="93"/>
      <c r="DL147" s="93"/>
      <c r="DM147" s="90"/>
      <c r="DN147" s="91"/>
      <c r="DO147" s="91"/>
      <c r="DP147" s="91"/>
      <c r="DQ147" s="91"/>
      <c r="DR147" s="91"/>
    </row>
    <row r="148" spans="2:122" ht="39" customHeight="1" thickBot="1" x14ac:dyDescent="0.25">
      <c r="B148" s="73">
        <v>11150202</v>
      </c>
      <c r="C148" s="127" t="s">
        <v>459</v>
      </c>
      <c r="D148" s="85">
        <v>0</v>
      </c>
      <c r="E148" s="85">
        <v>0</v>
      </c>
      <c r="F148" s="490">
        <v>0</v>
      </c>
    </row>
    <row r="149" spans="2:122" ht="39" customHeight="1" thickTop="1" x14ac:dyDescent="0.2">
      <c r="B149" s="73" t="s">
        <v>1121</v>
      </c>
      <c r="C149" s="303" t="s">
        <v>460</v>
      </c>
      <c r="D149" s="304">
        <v>5431.7601850000001</v>
      </c>
      <c r="E149" s="304">
        <v>1930.9069999999999</v>
      </c>
      <c r="F149" s="491">
        <v>11908.526315999999</v>
      </c>
      <c r="G149" s="87"/>
      <c r="H149" s="87"/>
      <c r="I149" s="87"/>
      <c r="J149" s="87"/>
      <c r="K149" s="88"/>
      <c r="L149" s="88"/>
      <c r="M149" s="88"/>
      <c r="N149" s="88"/>
      <c r="O149" s="88"/>
      <c r="P149" s="88"/>
      <c r="Q149" s="88"/>
      <c r="R149" s="88"/>
      <c r="S149" s="89"/>
      <c r="T149" s="89"/>
      <c r="U149" s="86"/>
      <c r="V149" s="87"/>
      <c r="W149" s="87"/>
      <c r="X149" s="87"/>
      <c r="Y149" s="87"/>
      <c r="Z149" s="87"/>
      <c r="AA149" s="88"/>
      <c r="AB149" s="88"/>
      <c r="AC149" s="88"/>
      <c r="AD149" s="88"/>
      <c r="AE149" s="88"/>
      <c r="AF149" s="88"/>
      <c r="AG149" s="88"/>
      <c r="AH149" s="88"/>
      <c r="AI149" s="89"/>
      <c r="AJ149" s="89"/>
      <c r="AK149" s="86"/>
      <c r="AL149" s="87"/>
      <c r="AM149" s="87"/>
      <c r="AN149" s="87"/>
      <c r="AO149" s="87"/>
      <c r="AP149" s="87"/>
      <c r="AQ149" s="88"/>
      <c r="AR149" s="88"/>
      <c r="AS149" s="88"/>
      <c r="AT149" s="88"/>
      <c r="AU149" s="88"/>
      <c r="AV149" s="88"/>
      <c r="AW149" s="88"/>
      <c r="AX149" s="88"/>
      <c r="AY149" s="89"/>
      <c r="AZ149" s="89"/>
      <c r="BA149" s="86"/>
      <c r="BB149" s="87"/>
      <c r="BC149" s="87"/>
      <c r="BD149" s="87"/>
      <c r="BE149" s="87"/>
      <c r="BF149" s="87"/>
      <c r="BG149" s="88"/>
      <c r="BH149" s="88"/>
      <c r="BI149" s="88"/>
      <c r="BJ149" s="88"/>
      <c r="BK149" s="88"/>
      <c r="BL149" s="88"/>
      <c r="BM149" s="88"/>
      <c r="BN149" s="88"/>
      <c r="BO149" s="89"/>
      <c r="BP149" s="89"/>
      <c r="BQ149" s="86"/>
      <c r="BR149" s="87"/>
      <c r="BS149" s="87"/>
      <c r="BT149" s="87"/>
      <c r="BU149" s="87"/>
      <c r="BV149" s="87"/>
      <c r="BW149" s="88"/>
      <c r="BX149" s="88"/>
      <c r="BY149" s="88"/>
      <c r="BZ149" s="88"/>
      <c r="CA149" s="88"/>
      <c r="CB149" s="88"/>
      <c r="CC149" s="88"/>
      <c r="CD149" s="88"/>
      <c r="CE149" s="89"/>
      <c r="CF149" s="89"/>
      <c r="CG149" s="86"/>
      <c r="CH149" s="87"/>
      <c r="CI149" s="87"/>
      <c r="CJ149" s="87"/>
      <c r="CK149" s="87"/>
      <c r="CL149" s="87"/>
      <c r="CM149" s="88"/>
      <c r="CN149" s="88"/>
      <c r="CO149" s="88"/>
      <c r="CP149" s="88"/>
      <c r="CQ149" s="88"/>
      <c r="CR149" s="88"/>
      <c r="CS149" s="88"/>
      <c r="CT149" s="88"/>
      <c r="CU149" s="89"/>
      <c r="CV149" s="89"/>
      <c r="CW149" s="86"/>
      <c r="CX149" s="87"/>
      <c r="CY149" s="87"/>
      <c r="CZ149" s="87"/>
      <c r="DA149" s="87"/>
      <c r="DB149" s="87"/>
      <c r="DC149" s="88"/>
      <c r="DD149" s="88"/>
      <c r="DE149" s="88"/>
      <c r="DF149" s="88"/>
      <c r="DG149" s="88"/>
      <c r="DH149" s="88"/>
      <c r="DI149" s="88"/>
      <c r="DJ149" s="88"/>
      <c r="DK149" s="89"/>
      <c r="DL149" s="89"/>
      <c r="DM149" s="86"/>
      <c r="DN149" s="87"/>
      <c r="DO149" s="87"/>
      <c r="DP149" s="87"/>
      <c r="DQ149" s="87"/>
      <c r="DR149" s="87"/>
    </row>
    <row r="150" spans="2:122" ht="39" customHeight="1" x14ac:dyDescent="0.2">
      <c r="B150" s="73" t="s">
        <v>1122</v>
      </c>
      <c r="C150" s="305" t="s">
        <v>461</v>
      </c>
      <c r="D150" s="306">
        <v>363.13202000000001</v>
      </c>
      <c r="E150" s="306">
        <v>405.51</v>
      </c>
      <c r="F150" s="492">
        <v>1678.9691499999999</v>
      </c>
      <c r="G150" s="91"/>
      <c r="H150" s="91"/>
      <c r="I150" s="91"/>
      <c r="J150" s="91"/>
      <c r="K150" s="92"/>
      <c r="L150" s="92"/>
      <c r="M150" s="92"/>
      <c r="N150" s="92"/>
      <c r="O150" s="92"/>
      <c r="P150" s="92"/>
      <c r="Q150" s="92"/>
      <c r="R150" s="92"/>
      <c r="S150" s="93"/>
      <c r="T150" s="93"/>
      <c r="U150" s="90"/>
      <c r="V150" s="91"/>
      <c r="W150" s="91"/>
      <c r="X150" s="91"/>
      <c r="Y150" s="91"/>
      <c r="Z150" s="91"/>
      <c r="AA150" s="92"/>
      <c r="AB150" s="92"/>
      <c r="AC150" s="92"/>
      <c r="AD150" s="92"/>
      <c r="AE150" s="92"/>
      <c r="AF150" s="92"/>
      <c r="AG150" s="92"/>
      <c r="AH150" s="92"/>
      <c r="AI150" s="93"/>
      <c r="AJ150" s="93"/>
      <c r="AK150" s="90"/>
      <c r="AL150" s="91"/>
      <c r="AM150" s="91"/>
      <c r="AN150" s="91"/>
      <c r="AO150" s="91"/>
      <c r="AP150" s="91"/>
      <c r="AQ150" s="92"/>
      <c r="AR150" s="92"/>
      <c r="AS150" s="92"/>
      <c r="AT150" s="92"/>
      <c r="AU150" s="92"/>
      <c r="AV150" s="92"/>
      <c r="AW150" s="92"/>
      <c r="AX150" s="92"/>
      <c r="AY150" s="93"/>
      <c r="AZ150" s="93"/>
      <c r="BA150" s="90"/>
      <c r="BB150" s="91"/>
      <c r="BC150" s="91"/>
      <c r="BD150" s="91"/>
      <c r="BE150" s="91"/>
      <c r="BF150" s="91"/>
      <c r="BG150" s="92"/>
      <c r="BH150" s="92"/>
      <c r="BI150" s="92"/>
      <c r="BJ150" s="92"/>
      <c r="BK150" s="92"/>
      <c r="BL150" s="92"/>
      <c r="BM150" s="92"/>
      <c r="BN150" s="92"/>
      <c r="BO150" s="93"/>
      <c r="BP150" s="93"/>
      <c r="BQ150" s="90"/>
      <c r="BR150" s="91"/>
      <c r="BS150" s="91"/>
      <c r="BT150" s="91"/>
      <c r="BU150" s="91"/>
      <c r="BV150" s="91"/>
      <c r="BW150" s="92"/>
      <c r="BX150" s="92"/>
      <c r="BY150" s="92"/>
      <c r="BZ150" s="92"/>
      <c r="CA150" s="92"/>
      <c r="CB150" s="92"/>
      <c r="CC150" s="92"/>
      <c r="CD150" s="92"/>
      <c r="CE150" s="93"/>
      <c r="CF150" s="93"/>
      <c r="CG150" s="90"/>
      <c r="CH150" s="91"/>
      <c r="CI150" s="91"/>
      <c r="CJ150" s="91"/>
      <c r="CK150" s="91"/>
      <c r="CL150" s="91"/>
      <c r="CM150" s="92"/>
      <c r="CN150" s="92"/>
      <c r="CO150" s="92"/>
      <c r="CP150" s="92"/>
      <c r="CQ150" s="92"/>
      <c r="CR150" s="92"/>
      <c r="CS150" s="92"/>
      <c r="CT150" s="92"/>
      <c r="CU150" s="93"/>
      <c r="CV150" s="93"/>
      <c r="CW150" s="90"/>
      <c r="CX150" s="91"/>
      <c r="CY150" s="91"/>
      <c r="CZ150" s="91"/>
      <c r="DA150" s="91"/>
      <c r="DB150" s="91"/>
      <c r="DC150" s="92"/>
      <c r="DD150" s="92"/>
      <c r="DE150" s="92"/>
      <c r="DF150" s="92"/>
      <c r="DG150" s="92"/>
      <c r="DH150" s="92"/>
      <c r="DI150" s="92"/>
      <c r="DJ150" s="92"/>
      <c r="DK150" s="93"/>
      <c r="DL150" s="93"/>
      <c r="DM150" s="90"/>
      <c r="DN150" s="91"/>
      <c r="DO150" s="91"/>
      <c r="DP150" s="91"/>
      <c r="DQ150" s="91"/>
      <c r="DR150" s="91"/>
    </row>
    <row r="151" spans="2:122" ht="39" customHeight="1" x14ac:dyDescent="0.2">
      <c r="B151" s="73" t="s">
        <v>1123</v>
      </c>
      <c r="C151" s="305" t="s">
        <v>462</v>
      </c>
      <c r="D151" s="306">
        <v>2364.8654240000001</v>
      </c>
      <c r="E151" s="306">
        <v>770.91700000000003</v>
      </c>
      <c r="F151" s="492">
        <v>3349.9378729999999</v>
      </c>
      <c r="G151" s="87"/>
      <c r="H151" s="87"/>
      <c r="I151" s="87"/>
      <c r="J151" s="87"/>
      <c r="K151" s="88"/>
      <c r="L151" s="88"/>
      <c r="M151" s="88"/>
      <c r="N151" s="88"/>
      <c r="O151" s="88"/>
      <c r="P151" s="88"/>
      <c r="Q151" s="88"/>
      <c r="R151" s="88"/>
      <c r="S151" s="89"/>
      <c r="T151" s="89"/>
      <c r="U151" s="86"/>
      <c r="V151" s="87"/>
      <c r="W151" s="87"/>
      <c r="X151" s="87"/>
      <c r="Y151" s="87"/>
      <c r="Z151" s="87"/>
      <c r="AA151" s="88"/>
      <c r="AB151" s="88"/>
      <c r="AC151" s="88"/>
      <c r="AD151" s="88"/>
      <c r="AE151" s="88"/>
      <c r="AF151" s="88"/>
      <c r="AG151" s="88"/>
      <c r="AH151" s="88"/>
      <c r="AI151" s="89"/>
      <c r="AJ151" s="89"/>
      <c r="AK151" s="86"/>
      <c r="AL151" s="87"/>
      <c r="AM151" s="87"/>
      <c r="AN151" s="87"/>
      <c r="AO151" s="87"/>
      <c r="AP151" s="87"/>
      <c r="AQ151" s="88"/>
      <c r="AR151" s="88"/>
      <c r="AS151" s="88"/>
      <c r="AT151" s="88"/>
      <c r="AU151" s="88"/>
      <c r="AV151" s="88"/>
      <c r="AW151" s="88"/>
      <c r="AX151" s="88"/>
      <c r="AY151" s="89"/>
      <c r="AZ151" s="89"/>
      <c r="BA151" s="86"/>
      <c r="BB151" s="87"/>
      <c r="BC151" s="87"/>
      <c r="BD151" s="87"/>
      <c r="BE151" s="87"/>
      <c r="BF151" s="87"/>
      <c r="BG151" s="88"/>
      <c r="BH151" s="88"/>
      <c r="BI151" s="88"/>
      <c r="BJ151" s="88"/>
      <c r="BK151" s="88"/>
      <c r="BL151" s="88"/>
      <c r="BM151" s="88"/>
      <c r="BN151" s="88"/>
      <c r="BO151" s="89"/>
      <c r="BP151" s="89"/>
      <c r="BQ151" s="86"/>
      <c r="BR151" s="87"/>
      <c r="BS151" s="87"/>
      <c r="BT151" s="87"/>
      <c r="BU151" s="87"/>
      <c r="BV151" s="87"/>
      <c r="BW151" s="88"/>
      <c r="BX151" s="88"/>
      <c r="BY151" s="88"/>
      <c r="BZ151" s="88"/>
      <c r="CA151" s="88"/>
      <c r="CB151" s="88"/>
      <c r="CC151" s="88"/>
      <c r="CD151" s="88"/>
      <c r="CE151" s="89"/>
      <c r="CF151" s="89"/>
      <c r="CG151" s="86"/>
      <c r="CH151" s="87"/>
      <c r="CI151" s="87"/>
      <c r="CJ151" s="87"/>
      <c r="CK151" s="87"/>
      <c r="CL151" s="87"/>
      <c r="CM151" s="88"/>
      <c r="CN151" s="88"/>
      <c r="CO151" s="88"/>
      <c r="CP151" s="88"/>
      <c r="CQ151" s="88"/>
      <c r="CR151" s="88"/>
      <c r="CS151" s="88"/>
      <c r="CT151" s="88"/>
      <c r="CU151" s="89"/>
      <c r="CV151" s="89"/>
      <c r="CW151" s="86"/>
      <c r="CX151" s="87"/>
      <c r="CY151" s="87"/>
      <c r="CZ151" s="87"/>
      <c r="DA151" s="87"/>
      <c r="DB151" s="87"/>
      <c r="DC151" s="88"/>
      <c r="DD151" s="88"/>
      <c r="DE151" s="88"/>
      <c r="DF151" s="88"/>
      <c r="DG151" s="88"/>
      <c r="DH151" s="88"/>
      <c r="DI151" s="88"/>
      <c r="DJ151" s="88"/>
      <c r="DK151" s="89"/>
      <c r="DL151" s="89"/>
      <c r="DM151" s="86"/>
      <c r="DN151" s="87"/>
      <c r="DO151" s="87"/>
      <c r="DP151" s="87"/>
      <c r="DQ151" s="87"/>
      <c r="DR151" s="87"/>
    </row>
    <row r="152" spans="2:122" ht="39" customHeight="1" x14ac:dyDescent="0.2">
      <c r="B152" s="73" t="s">
        <v>1124</v>
      </c>
      <c r="C152" s="305" t="s">
        <v>463</v>
      </c>
      <c r="D152" s="306">
        <v>2703.762741</v>
      </c>
      <c r="E152" s="306">
        <v>754.48</v>
      </c>
      <c r="F152" s="492">
        <v>6879.6192929999997</v>
      </c>
    </row>
    <row r="153" spans="2:122" ht="39" customHeight="1" thickBot="1" x14ac:dyDescent="0.25">
      <c r="B153" s="73" t="s">
        <v>1125</v>
      </c>
      <c r="C153" s="120" t="s">
        <v>464</v>
      </c>
      <c r="D153" s="76">
        <v>299907.28271200001</v>
      </c>
      <c r="E153" s="76">
        <v>610188.37399999995</v>
      </c>
      <c r="F153" s="483">
        <v>902782.65170799999</v>
      </c>
    </row>
    <row r="154" spans="2:122" ht="39" customHeight="1" thickTop="1" x14ac:dyDescent="0.2">
      <c r="B154" s="73" t="s">
        <v>1126</v>
      </c>
      <c r="C154" s="302" t="s">
        <v>465</v>
      </c>
      <c r="D154" s="299">
        <v>86938.985277</v>
      </c>
      <c r="E154" s="299">
        <v>115177.355</v>
      </c>
      <c r="F154" s="484">
        <v>105013.53187399999</v>
      </c>
    </row>
    <row r="155" spans="2:122" ht="39" customHeight="1" x14ac:dyDescent="0.2">
      <c r="B155" s="73" t="s">
        <v>1127</v>
      </c>
      <c r="C155" s="121" t="s">
        <v>466</v>
      </c>
      <c r="D155" s="77">
        <v>15553.694077</v>
      </c>
      <c r="E155" s="77">
        <v>15981.03</v>
      </c>
      <c r="F155" s="485">
        <v>28696.535849</v>
      </c>
    </row>
    <row r="156" spans="2:122" ht="39" customHeight="1" x14ac:dyDescent="0.2">
      <c r="B156" s="73" t="s">
        <v>1128</v>
      </c>
      <c r="C156" s="122" t="s">
        <v>467</v>
      </c>
      <c r="D156" s="78">
        <v>114.447278</v>
      </c>
      <c r="E156" s="78">
        <v>30</v>
      </c>
      <c r="F156" s="486">
        <v>75.060333999999997</v>
      </c>
    </row>
    <row r="157" spans="2:122" ht="39" customHeight="1" x14ac:dyDescent="0.2">
      <c r="B157" s="73" t="s">
        <v>1129</v>
      </c>
      <c r="C157" s="122" t="s">
        <v>468</v>
      </c>
      <c r="D157" s="78">
        <v>66.090591000000003</v>
      </c>
      <c r="E157" s="78">
        <v>2.5299999999999998</v>
      </c>
      <c r="F157" s="486">
        <v>10.546574</v>
      </c>
    </row>
    <row r="158" spans="2:122" ht="39" customHeight="1" x14ac:dyDescent="0.2">
      <c r="B158" s="73" t="s">
        <v>1130</v>
      </c>
      <c r="C158" s="122" t="s">
        <v>469</v>
      </c>
      <c r="D158" s="78">
        <v>14460.754052</v>
      </c>
      <c r="E158" s="78">
        <v>13799</v>
      </c>
      <c r="F158" s="486">
        <v>19380.799166000001</v>
      </c>
    </row>
    <row r="159" spans="2:122" ht="39" customHeight="1" x14ac:dyDescent="0.2">
      <c r="B159" s="73" t="s">
        <v>1131</v>
      </c>
      <c r="C159" s="122" t="s">
        <v>470</v>
      </c>
      <c r="D159" s="78">
        <v>795.55477499999995</v>
      </c>
      <c r="E159" s="78">
        <v>2024</v>
      </c>
      <c r="F159" s="486">
        <v>8981.8196850000004</v>
      </c>
    </row>
    <row r="160" spans="2:122" ht="39" customHeight="1" x14ac:dyDescent="0.2">
      <c r="B160" s="73" t="s">
        <v>1132</v>
      </c>
      <c r="C160" s="122" t="s">
        <v>208</v>
      </c>
      <c r="D160" s="78">
        <v>116.847381</v>
      </c>
      <c r="E160" s="78">
        <v>125.5</v>
      </c>
      <c r="F160" s="486">
        <v>248.31009</v>
      </c>
    </row>
    <row r="161" spans="2:6" ht="39" customHeight="1" x14ac:dyDescent="0.2">
      <c r="B161" s="73" t="s">
        <v>1133</v>
      </c>
      <c r="C161" s="121" t="s">
        <v>471</v>
      </c>
      <c r="D161" s="77">
        <v>36578.195065</v>
      </c>
      <c r="E161" s="77">
        <v>75153.218999999997</v>
      </c>
      <c r="F161" s="485">
        <v>63882.141369999998</v>
      </c>
    </row>
    <row r="162" spans="2:6" ht="39" customHeight="1" thickBot="1" x14ac:dyDescent="0.25">
      <c r="B162" s="73" t="s">
        <v>1134</v>
      </c>
      <c r="C162" s="125" t="s">
        <v>472</v>
      </c>
      <c r="D162" s="83">
        <v>61.552951999999998</v>
      </c>
      <c r="E162" s="83">
        <v>73.95</v>
      </c>
      <c r="F162" s="488">
        <v>62.588616999999999</v>
      </c>
    </row>
    <row r="163" spans="2:6" ht="39" customHeight="1" thickTop="1" x14ac:dyDescent="0.2">
      <c r="B163" s="73" t="s">
        <v>1135</v>
      </c>
      <c r="C163" s="122" t="s">
        <v>473</v>
      </c>
      <c r="D163" s="78">
        <v>11168.189016</v>
      </c>
      <c r="E163" s="78">
        <v>14463.51</v>
      </c>
      <c r="F163" s="486">
        <v>14586.388712</v>
      </c>
    </row>
    <row r="164" spans="2:6" ht="39" customHeight="1" x14ac:dyDescent="0.2">
      <c r="B164" s="73" t="s">
        <v>1136</v>
      </c>
      <c r="C164" s="122" t="s">
        <v>474</v>
      </c>
      <c r="D164" s="78">
        <v>3046.2020739999998</v>
      </c>
      <c r="E164" s="78">
        <v>3373.5210000000002</v>
      </c>
      <c r="F164" s="486">
        <v>4429.032244</v>
      </c>
    </row>
    <row r="165" spans="2:6" ht="39" customHeight="1" x14ac:dyDescent="0.2">
      <c r="B165" s="73" t="s">
        <v>1137</v>
      </c>
      <c r="C165" s="122" t="s">
        <v>475</v>
      </c>
      <c r="D165" s="78">
        <v>5360.1090999999997</v>
      </c>
      <c r="E165" s="78">
        <v>5020.4669999999996</v>
      </c>
      <c r="F165" s="486">
        <v>8870.2850369999996</v>
      </c>
    </row>
    <row r="166" spans="2:6" ht="39" customHeight="1" x14ac:dyDescent="0.2">
      <c r="B166" s="73" t="s">
        <v>1138</v>
      </c>
      <c r="C166" s="122" t="s">
        <v>476</v>
      </c>
      <c r="D166" s="78">
        <v>1467.906076</v>
      </c>
      <c r="E166" s="78">
        <v>912</v>
      </c>
      <c r="F166" s="486">
        <v>1351.136524</v>
      </c>
    </row>
    <row r="167" spans="2:6" ht="39" customHeight="1" x14ac:dyDescent="0.2">
      <c r="B167" s="73" t="s">
        <v>1139</v>
      </c>
      <c r="C167" s="122" t="s">
        <v>477</v>
      </c>
      <c r="D167" s="78">
        <v>14722.352290000001</v>
      </c>
      <c r="E167" s="78">
        <v>50794.571000000004</v>
      </c>
      <c r="F167" s="486">
        <v>32873.195810999998</v>
      </c>
    </row>
    <row r="168" spans="2:6" ht="39" customHeight="1" x14ac:dyDescent="0.2">
      <c r="B168" s="73" t="s">
        <v>1140</v>
      </c>
      <c r="C168" s="122" t="s">
        <v>478</v>
      </c>
      <c r="D168" s="78">
        <v>751.883557</v>
      </c>
      <c r="E168" s="78">
        <v>515.20000000000005</v>
      </c>
      <c r="F168" s="486">
        <v>1709.5144250000001</v>
      </c>
    </row>
    <row r="169" spans="2:6" ht="39" customHeight="1" x14ac:dyDescent="0.2">
      <c r="B169" s="73" t="s">
        <v>1141</v>
      </c>
      <c r="C169" s="121" t="s">
        <v>479</v>
      </c>
      <c r="D169" s="77">
        <v>36330.706323999999</v>
      </c>
      <c r="E169" s="77">
        <v>24043.106</v>
      </c>
      <c r="F169" s="485">
        <v>12434.854655000001</v>
      </c>
    </row>
    <row r="170" spans="2:6" ht="39" customHeight="1" x14ac:dyDescent="0.2">
      <c r="B170" s="73" t="s">
        <v>1142</v>
      </c>
      <c r="C170" s="122" t="s">
        <v>480</v>
      </c>
      <c r="D170" s="78">
        <v>34154.794868999998</v>
      </c>
      <c r="E170" s="78">
        <v>12451</v>
      </c>
      <c r="F170" s="486">
        <v>9552.1728270000003</v>
      </c>
    </row>
    <row r="171" spans="2:6" ht="39" customHeight="1" x14ac:dyDescent="0.2">
      <c r="B171" s="73" t="s">
        <v>1143</v>
      </c>
      <c r="C171" s="124" t="s">
        <v>481</v>
      </c>
      <c r="D171" s="82">
        <v>529.14404500000001</v>
      </c>
      <c r="E171" s="82">
        <v>447.79599999999999</v>
      </c>
      <c r="F171" s="489">
        <v>676.7536530000001</v>
      </c>
    </row>
    <row r="172" spans="2:6" ht="39" customHeight="1" x14ac:dyDescent="0.2">
      <c r="B172" s="73" t="s">
        <v>1144</v>
      </c>
      <c r="C172" s="122" t="s">
        <v>1145</v>
      </c>
      <c r="D172" s="78">
        <v>911.47306300000002</v>
      </c>
      <c r="E172" s="78">
        <v>2182.11</v>
      </c>
      <c r="F172" s="486">
        <v>1146.1257459999999</v>
      </c>
    </row>
    <row r="173" spans="2:6" ht="39" customHeight="1" x14ac:dyDescent="0.2">
      <c r="B173" s="73" t="s">
        <v>1146</v>
      </c>
      <c r="C173" s="122" t="s">
        <v>482</v>
      </c>
      <c r="D173" s="78">
        <v>140.98405</v>
      </c>
      <c r="E173" s="78">
        <v>122.2</v>
      </c>
      <c r="F173" s="486">
        <v>164.19800599999999</v>
      </c>
    </row>
    <row r="174" spans="2:6" ht="39" customHeight="1" x14ac:dyDescent="0.2">
      <c r="B174" s="73" t="s">
        <v>1147</v>
      </c>
      <c r="C174" s="122" t="s">
        <v>483</v>
      </c>
      <c r="D174" s="78">
        <v>594.31029699999999</v>
      </c>
      <c r="E174" s="78">
        <v>660</v>
      </c>
      <c r="F174" s="486">
        <v>895.604423</v>
      </c>
    </row>
    <row r="175" spans="2:6" ht="39" customHeight="1" x14ac:dyDescent="0.2">
      <c r="B175" s="73" t="s">
        <v>1148</v>
      </c>
      <c r="C175" s="121" t="s">
        <v>484</v>
      </c>
      <c r="D175" s="77">
        <v>-1523.610189</v>
      </c>
      <c r="E175" s="77">
        <v>0</v>
      </c>
      <c r="F175" s="485">
        <v>0</v>
      </c>
    </row>
    <row r="176" spans="2:6" ht="39" customHeight="1" thickBot="1" x14ac:dyDescent="0.25">
      <c r="B176" s="73" t="s">
        <v>1149</v>
      </c>
      <c r="C176" s="128" t="s">
        <v>1150</v>
      </c>
      <c r="D176" s="94">
        <v>-1523.610189</v>
      </c>
      <c r="E176" s="94">
        <v>0</v>
      </c>
      <c r="F176" s="493">
        <v>0</v>
      </c>
    </row>
    <row r="177" spans="2:6" ht="39" customHeight="1" thickTop="1" x14ac:dyDescent="0.2">
      <c r="B177" s="73" t="s">
        <v>1151</v>
      </c>
      <c r="C177" s="302" t="s">
        <v>485</v>
      </c>
      <c r="D177" s="299">
        <v>94706.464332999996</v>
      </c>
      <c r="E177" s="299">
        <v>96586.197</v>
      </c>
      <c r="F177" s="484">
        <v>125119.122602</v>
      </c>
    </row>
    <row r="178" spans="2:6" ht="39" customHeight="1" x14ac:dyDescent="0.2">
      <c r="B178" s="73" t="s">
        <v>1152</v>
      </c>
      <c r="C178" s="121" t="s">
        <v>486</v>
      </c>
      <c r="D178" s="77">
        <v>94606.012896999993</v>
      </c>
      <c r="E178" s="77">
        <v>96499.692999999999</v>
      </c>
      <c r="F178" s="485">
        <v>124969.834728</v>
      </c>
    </row>
    <row r="179" spans="2:6" ht="39" customHeight="1" x14ac:dyDescent="0.2">
      <c r="B179" s="73" t="s">
        <v>1153</v>
      </c>
      <c r="C179" s="122" t="s">
        <v>1154</v>
      </c>
      <c r="D179" s="78">
        <v>5388.9371639999999</v>
      </c>
      <c r="E179" s="78">
        <v>5593.0190000000002</v>
      </c>
      <c r="F179" s="486">
        <v>6974.5121310000004</v>
      </c>
    </row>
    <row r="180" spans="2:6" ht="39" customHeight="1" x14ac:dyDescent="0.2">
      <c r="B180" s="73" t="s">
        <v>1155</v>
      </c>
      <c r="C180" s="122" t="s">
        <v>487</v>
      </c>
      <c r="D180" s="78">
        <v>528.81251699999996</v>
      </c>
      <c r="E180" s="78">
        <v>652.31200000000001</v>
      </c>
      <c r="F180" s="486">
        <v>524.87574400000005</v>
      </c>
    </row>
    <row r="181" spans="2:6" ht="39" customHeight="1" x14ac:dyDescent="0.2">
      <c r="B181" s="73" t="s">
        <v>1156</v>
      </c>
      <c r="C181" s="122" t="s">
        <v>488</v>
      </c>
      <c r="D181" s="78">
        <v>1228.809876</v>
      </c>
      <c r="E181" s="78">
        <v>2100</v>
      </c>
      <c r="F181" s="486">
        <v>2483.0459949999999</v>
      </c>
    </row>
    <row r="182" spans="2:6" ht="39" customHeight="1" x14ac:dyDescent="0.2">
      <c r="B182" s="73" t="s">
        <v>1157</v>
      </c>
      <c r="C182" s="122" t="s">
        <v>489</v>
      </c>
      <c r="D182" s="78">
        <v>447.36718999999999</v>
      </c>
      <c r="E182" s="78">
        <v>276.64800000000002</v>
      </c>
      <c r="F182" s="486">
        <v>470.76846700000004</v>
      </c>
    </row>
    <row r="183" spans="2:6" ht="39" customHeight="1" x14ac:dyDescent="0.2">
      <c r="B183" s="73" t="s">
        <v>1158</v>
      </c>
      <c r="C183" s="122" t="s">
        <v>490</v>
      </c>
      <c r="D183" s="78">
        <v>295.01249300000001</v>
      </c>
      <c r="E183" s="78">
        <v>291.04300000000001</v>
      </c>
      <c r="F183" s="486">
        <v>318.15931499999999</v>
      </c>
    </row>
    <row r="184" spans="2:6" ht="39" customHeight="1" x14ac:dyDescent="0.2">
      <c r="B184" s="73" t="s">
        <v>1159</v>
      </c>
      <c r="C184" s="122" t="s">
        <v>491</v>
      </c>
      <c r="D184" s="78">
        <v>2453.3226340000001</v>
      </c>
      <c r="E184" s="78">
        <v>299.452</v>
      </c>
      <c r="F184" s="486">
        <v>5433.5211770000005</v>
      </c>
    </row>
    <row r="185" spans="2:6" ht="39" customHeight="1" x14ac:dyDescent="0.2">
      <c r="B185" s="73" t="s">
        <v>1160</v>
      </c>
      <c r="C185" s="122" t="s">
        <v>492</v>
      </c>
      <c r="D185" s="78">
        <v>13.727088</v>
      </c>
      <c r="E185" s="78">
        <v>30.315999999999999</v>
      </c>
      <c r="F185" s="486">
        <v>19.675609999999999</v>
      </c>
    </row>
    <row r="186" spans="2:6" ht="39" customHeight="1" x14ac:dyDescent="0.2">
      <c r="B186" s="73" t="s">
        <v>1161</v>
      </c>
      <c r="C186" s="122" t="s">
        <v>493</v>
      </c>
      <c r="D186" s="78">
        <v>72.839579000000001</v>
      </c>
      <c r="E186" s="78">
        <v>43.548000000000002</v>
      </c>
      <c r="F186" s="486">
        <v>73.920524</v>
      </c>
    </row>
    <row r="187" spans="2:6" ht="39" customHeight="1" x14ac:dyDescent="0.2">
      <c r="B187" s="73" t="s">
        <v>1162</v>
      </c>
      <c r="C187" s="122" t="s">
        <v>494</v>
      </c>
      <c r="D187" s="78">
        <v>1193.2732080000001</v>
      </c>
      <c r="E187" s="78">
        <v>1538.971</v>
      </c>
      <c r="F187" s="486">
        <v>1494.719364</v>
      </c>
    </row>
    <row r="188" spans="2:6" ht="39" customHeight="1" x14ac:dyDescent="0.2">
      <c r="B188" s="73" t="s">
        <v>1163</v>
      </c>
      <c r="C188" s="122" t="s">
        <v>495</v>
      </c>
      <c r="D188" s="78">
        <v>0.167098</v>
      </c>
      <c r="E188" s="78">
        <v>0.61599999999999999</v>
      </c>
      <c r="F188" s="486">
        <v>0.300126</v>
      </c>
    </row>
    <row r="189" spans="2:6" ht="39" customHeight="1" x14ac:dyDescent="0.2">
      <c r="B189" s="73" t="s">
        <v>1164</v>
      </c>
      <c r="C189" s="122" t="s">
        <v>496</v>
      </c>
      <c r="D189" s="78">
        <v>28.426673000000001</v>
      </c>
      <c r="E189" s="78">
        <v>35.969000000000001</v>
      </c>
      <c r="F189" s="486">
        <v>38.515254999999996</v>
      </c>
    </row>
    <row r="190" spans="2:6" ht="39" customHeight="1" x14ac:dyDescent="0.2">
      <c r="B190" s="73" t="s">
        <v>1165</v>
      </c>
      <c r="C190" s="122" t="s">
        <v>497</v>
      </c>
      <c r="D190" s="78">
        <v>383.764454</v>
      </c>
      <c r="E190" s="78">
        <v>421.15800000000002</v>
      </c>
      <c r="F190" s="486">
        <v>431.63817999999998</v>
      </c>
    </row>
    <row r="191" spans="2:6" ht="39" customHeight="1" x14ac:dyDescent="0.2">
      <c r="B191" s="73" t="s">
        <v>1166</v>
      </c>
      <c r="C191" s="122" t="s">
        <v>498</v>
      </c>
      <c r="D191" s="78">
        <v>1.1476040000000001</v>
      </c>
      <c r="E191" s="78">
        <v>2.88</v>
      </c>
      <c r="F191" s="486">
        <v>2.6655319999999998</v>
      </c>
    </row>
    <row r="192" spans="2:6" ht="39" customHeight="1" x14ac:dyDescent="0.2">
      <c r="B192" s="73" t="s">
        <v>1167</v>
      </c>
      <c r="C192" s="122" t="s">
        <v>499</v>
      </c>
      <c r="D192" s="78">
        <v>9.2037040000000001</v>
      </c>
      <c r="E192" s="78">
        <v>8.0860000000000003</v>
      </c>
      <c r="F192" s="486">
        <v>10.344336</v>
      </c>
    </row>
    <row r="193" spans="2:6" ht="39" customHeight="1" thickBot="1" x14ac:dyDescent="0.25">
      <c r="B193" s="73" t="s">
        <v>1168</v>
      </c>
      <c r="C193" s="125" t="s">
        <v>500</v>
      </c>
      <c r="D193" s="83">
        <v>1160.7850269999999</v>
      </c>
      <c r="E193" s="83">
        <v>2009.4069999999999</v>
      </c>
      <c r="F193" s="488">
        <v>1070.013023</v>
      </c>
    </row>
    <row r="194" spans="2:6" ht="39" customHeight="1" thickTop="1" x14ac:dyDescent="0.2">
      <c r="B194" s="73" t="s">
        <v>1169</v>
      </c>
      <c r="C194" s="122" t="s">
        <v>501</v>
      </c>
      <c r="D194" s="78">
        <v>443.075042</v>
      </c>
      <c r="E194" s="78">
        <v>626.20600000000002</v>
      </c>
      <c r="F194" s="486">
        <v>468.73713200000003</v>
      </c>
    </row>
    <row r="195" spans="2:6" ht="39" customHeight="1" x14ac:dyDescent="0.2">
      <c r="B195" s="73" t="s">
        <v>1170</v>
      </c>
      <c r="C195" s="122" t="s">
        <v>502</v>
      </c>
      <c r="D195" s="78">
        <v>457.73676799999998</v>
      </c>
      <c r="E195" s="78">
        <v>545.51</v>
      </c>
      <c r="F195" s="486">
        <v>508.12329599999998</v>
      </c>
    </row>
    <row r="196" spans="2:6" ht="39" customHeight="1" x14ac:dyDescent="0.2">
      <c r="B196" s="73" t="s">
        <v>1171</v>
      </c>
      <c r="C196" s="122" t="s">
        <v>503</v>
      </c>
      <c r="D196" s="78">
        <v>431.70281399999999</v>
      </c>
      <c r="E196" s="78">
        <v>300.06400000000002</v>
      </c>
      <c r="F196" s="486">
        <v>608.63753299999996</v>
      </c>
    </row>
    <row r="197" spans="2:6" ht="39" customHeight="1" x14ac:dyDescent="0.2">
      <c r="B197" s="73" t="s">
        <v>1172</v>
      </c>
      <c r="C197" s="124" t="s">
        <v>504</v>
      </c>
      <c r="D197" s="82">
        <v>9.9692019999999992</v>
      </c>
      <c r="E197" s="82">
        <v>4</v>
      </c>
      <c r="F197" s="489">
        <v>5.8116570000000003</v>
      </c>
    </row>
    <row r="198" spans="2:6" ht="39" customHeight="1" x14ac:dyDescent="0.2">
      <c r="B198" s="73" t="s">
        <v>1173</v>
      </c>
      <c r="C198" s="124" t="s">
        <v>505</v>
      </c>
      <c r="D198" s="82">
        <v>59378.260438999998</v>
      </c>
      <c r="E198" s="82">
        <v>65816.217000000004</v>
      </c>
      <c r="F198" s="489">
        <v>78645.023233999993</v>
      </c>
    </row>
    <row r="199" spans="2:6" ht="39" customHeight="1" x14ac:dyDescent="0.2">
      <c r="B199" s="73" t="s">
        <v>1174</v>
      </c>
      <c r="C199" s="122" t="s">
        <v>506</v>
      </c>
      <c r="D199" s="78">
        <v>2303.612987</v>
      </c>
      <c r="E199" s="78">
        <v>1998.0519999999999</v>
      </c>
      <c r="F199" s="486">
        <v>2768.7123689999999</v>
      </c>
    </row>
    <row r="200" spans="2:6" ht="39" customHeight="1" x14ac:dyDescent="0.2">
      <c r="B200" s="73" t="s">
        <v>1175</v>
      </c>
      <c r="C200" s="122" t="s">
        <v>507</v>
      </c>
      <c r="D200" s="78">
        <v>15.171014</v>
      </c>
      <c r="E200" s="78">
        <v>24.38</v>
      </c>
      <c r="F200" s="486">
        <v>19.851212</v>
      </c>
    </row>
    <row r="201" spans="2:6" s="80" customFormat="1" ht="39" customHeight="1" x14ac:dyDescent="0.2">
      <c r="B201" s="80" t="s">
        <v>1176</v>
      </c>
      <c r="C201" s="122" t="s">
        <v>508</v>
      </c>
      <c r="D201" s="78">
        <v>40.082853999999998</v>
      </c>
      <c r="E201" s="78">
        <v>35.091000000000001</v>
      </c>
      <c r="F201" s="486">
        <v>47.898975</v>
      </c>
    </row>
    <row r="202" spans="2:6" ht="39" customHeight="1" x14ac:dyDescent="0.2">
      <c r="B202" s="73" t="s">
        <v>1177</v>
      </c>
      <c r="C202" s="122" t="s">
        <v>509</v>
      </c>
      <c r="D202" s="78">
        <v>51.892311999999997</v>
      </c>
      <c r="E202" s="78">
        <v>67.247</v>
      </c>
      <c r="F202" s="486">
        <v>115.44915499999999</v>
      </c>
    </row>
    <row r="203" spans="2:6" ht="39" customHeight="1" x14ac:dyDescent="0.2">
      <c r="B203" s="73" t="s">
        <v>1178</v>
      </c>
      <c r="C203" s="122" t="s">
        <v>208</v>
      </c>
      <c r="D203" s="78">
        <v>2223.9313069999998</v>
      </c>
      <c r="E203" s="78">
        <v>1929.7929999999999</v>
      </c>
      <c r="F203" s="486">
        <v>2388.2817059999998</v>
      </c>
    </row>
    <row r="204" spans="2:6" ht="39" customHeight="1" x14ac:dyDescent="0.2">
      <c r="B204" s="73" t="s">
        <v>1179</v>
      </c>
      <c r="C204" s="122" t="s">
        <v>1180</v>
      </c>
      <c r="D204" s="78">
        <v>11515.617323</v>
      </c>
      <c r="E204" s="78">
        <v>9300</v>
      </c>
      <c r="F204" s="486">
        <v>19007.87919</v>
      </c>
    </row>
    <row r="205" spans="2:6" ht="39" customHeight="1" x14ac:dyDescent="0.2">
      <c r="B205" s="73" t="s">
        <v>1181</v>
      </c>
      <c r="C205" s="122" t="s">
        <v>510</v>
      </c>
      <c r="D205" s="78">
        <v>4.5139250000000004</v>
      </c>
      <c r="E205" s="78">
        <v>1</v>
      </c>
      <c r="F205" s="486">
        <v>13.918043000000001</v>
      </c>
    </row>
    <row r="206" spans="2:6" ht="39" customHeight="1" x14ac:dyDescent="0.2">
      <c r="B206" s="73" t="s">
        <v>1182</v>
      </c>
      <c r="C206" s="122" t="s">
        <v>1183</v>
      </c>
      <c r="D206" s="78">
        <v>57.661824000000003</v>
      </c>
      <c r="E206" s="78">
        <v>50</v>
      </c>
      <c r="F206" s="486">
        <v>151.53790000000001</v>
      </c>
    </row>
    <row r="207" spans="2:6" ht="39" customHeight="1" x14ac:dyDescent="0.2">
      <c r="B207" s="73">
        <v>11320134</v>
      </c>
      <c r="C207" s="122" t="s">
        <v>511</v>
      </c>
      <c r="D207" s="78">
        <v>4411.4942629999996</v>
      </c>
      <c r="E207" s="78">
        <v>2443.6619999999998</v>
      </c>
      <c r="F207" s="486">
        <v>823.56446000000005</v>
      </c>
    </row>
    <row r="208" spans="2:6" ht="39" customHeight="1" x14ac:dyDescent="0.2">
      <c r="B208" s="73">
        <v>11320135</v>
      </c>
      <c r="C208" s="122" t="s">
        <v>512</v>
      </c>
      <c r="D208" s="78">
        <v>55.668633</v>
      </c>
      <c r="E208" s="78">
        <v>55</v>
      </c>
      <c r="F208" s="486">
        <v>49.705298999999997</v>
      </c>
    </row>
    <row r="209" spans="2:6" ht="39" customHeight="1" x14ac:dyDescent="0.2">
      <c r="B209" s="73" t="s">
        <v>1184</v>
      </c>
      <c r="C209" s="121" t="s">
        <v>513</v>
      </c>
      <c r="D209" s="77">
        <v>100.451436</v>
      </c>
      <c r="E209" s="77">
        <v>86.504000000000005</v>
      </c>
      <c r="F209" s="485">
        <v>149.28787399999999</v>
      </c>
    </row>
    <row r="210" spans="2:6" ht="39" customHeight="1" x14ac:dyDescent="0.2">
      <c r="B210" s="73" t="s">
        <v>1185</v>
      </c>
      <c r="C210" s="124" t="s">
        <v>514</v>
      </c>
      <c r="D210" s="82">
        <v>100.451436</v>
      </c>
      <c r="E210" s="82">
        <v>86.504000000000005</v>
      </c>
      <c r="F210" s="489">
        <v>149.28787399999999</v>
      </c>
    </row>
    <row r="211" spans="2:6" ht="39" customHeight="1" x14ac:dyDescent="0.2">
      <c r="B211" s="73">
        <v>11320300</v>
      </c>
      <c r="C211" s="121" t="s">
        <v>457</v>
      </c>
      <c r="D211" s="77">
        <v>0</v>
      </c>
      <c r="E211" s="77">
        <v>0</v>
      </c>
      <c r="F211" s="485">
        <v>0</v>
      </c>
    </row>
    <row r="212" spans="2:6" ht="39" customHeight="1" x14ac:dyDescent="0.2">
      <c r="B212" s="73">
        <v>11320301</v>
      </c>
      <c r="C212" s="122" t="s">
        <v>458</v>
      </c>
      <c r="D212" s="78">
        <v>0</v>
      </c>
      <c r="E212" s="78">
        <v>0</v>
      </c>
      <c r="F212" s="486">
        <v>0</v>
      </c>
    </row>
    <row r="213" spans="2:6" ht="39" customHeight="1" thickBot="1" x14ac:dyDescent="0.25">
      <c r="B213" s="73">
        <v>11320302</v>
      </c>
      <c r="C213" s="122" t="s">
        <v>459</v>
      </c>
      <c r="D213" s="78">
        <v>0</v>
      </c>
      <c r="E213" s="78">
        <v>0</v>
      </c>
      <c r="F213" s="486">
        <v>0</v>
      </c>
    </row>
    <row r="214" spans="2:6" ht="39" customHeight="1" thickTop="1" x14ac:dyDescent="0.2">
      <c r="B214" s="73" t="s">
        <v>1186</v>
      </c>
      <c r="C214" s="302" t="s">
        <v>515</v>
      </c>
      <c r="D214" s="299">
        <v>2633.6986689999999</v>
      </c>
      <c r="E214" s="299">
        <v>2476.7310000000002</v>
      </c>
      <c r="F214" s="484">
        <v>2535.5698400000001</v>
      </c>
    </row>
    <row r="215" spans="2:6" ht="39" customHeight="1" x14ac:dyDescent="0.2">
      <c r="B215" s="73" t="s">
        <v>1187</v>
      </c>
      <c r="C215" s="121" t="s">
        <v>516</v>
      </c>
      <c r="D215" s="77">
        <v>2633.6986689999999</v>
      </c>
      <c r="E215" s="77">
        <v>2476.7310000000002</v>
      </c>
      <c r="F215" s="485">
        <v>2535.5698400000001</v>
      </c>
    </row>
    <row r="216" spans="2:6" ht="39" customHeight="1" x14ac:dyDescent="0.2">
      <c r="B216" s="73" t="s">
        <v>1188</v>
      </c>
      <c r="C216" s="122" t="s">
        <v>517</v>
      </c>
      <c r="D216" s="78">
        <v>162.23484999999999</v>
      </c>
      <c r="E216" s="78">
        <v>102.3</v>
      </c>
      <c r="F216" s="486">
        <v>184.249627</v>
      </c>
    </row>
    <row r="217" spans="2:6" ht="39" customHeight="1" x14ac:dyDescent="0.2">
      <c r="B217" s="73" t="s">
        <v>1189</v>
      </c>
      <c r="C217" s="122" t="s">
        <v>518</v>
      </c>
      <c r="D217" s="78">
        <v>13.775822</v>
      </c>
      <c r="E217" s="78">
        <v>30</v>
      </c>
      <c r="F217" s="486">
        <v>17.837886999999998</v>
      </c>
    </row>
    <row r="218" spans="2:6" ht="39" customHeight="1" x14ac:dyDescent="0.2">
      <c r="B218" s="73" t="s">
        <v>1190</v>
      </c>
      <c r="C218" s="122" t="s">
        <v>519</v>
      </c>
      <c r="D218" s="78">
        <v>280.961567</v>
      </c>
      <c r="E218" s="78">
        <v>121</v>
      </c>
      <c r="F218" s="486">
        <v>362.30463200000003</v>
      </c>
    </row>
    <row r="219" spans="2:6" ht="39" customHeight="1" x14ac:dyDescent="0.2">
      <c r="B219" s="73" t="s">
        <v>1191</v>
      </c>
      <c r="C219" s="122" t="s">
        <v>520</v>
      </c>
      <c r="D219" s="78">
        <v>823.95261200000004</v>
      </c>
      <c r="E219" s="78">
        <v>600</v>
      </c>
      <c r="F219" s="486">
        <v>369.84360500000003</v>
      </c>
    </row>
    <row r="220" spans="2:6" ht="39" customHeight="1" x14ac:dyDescent="0.2">
      <c r="B220" s="73" t="s">
        <v>1192</v>
      </c>
      <c r="C220" s="122" t="s">
        <v>521</v>
      </c>
      <c r="D220" s="78">
        <v>0.20022999999999999</v>
      </c>
      <c r="E220" s="78">
        <v>0.224</v>
      </c>
      <c r="F220" s="486">
        <v>0.223938</v>
      </c>
    </row>
    <row r="221" spans="2:6" ht="39" customHeight="1" x14ac:dyDescent="0.2">
      <c r="B221" s="73" t="s">
        <v>1193</v>
      </c>
      <c r="C221" s="122" t="s">
        <v>522</v>
      </c>
      <c r="D221" s="78">
        <v>1324.531187</v>
      </c>
      <c r="E221" s="78">
        <v>1254.6220000000001</v>
      </c>
      <c r="F221" s="486">
        <v>1446.7218110000001</v>
      </c>
    </row>
    <row r="222" spans="2:6" ht="39" customHeight="1" thickBot="1" x14ac:dyDescent="0.25">
      <c r="B222" s="73" t="s">
        <v>1194</v>
      </c>
      <c r="C222" s="122" t="s">
        <v>523</v>
      </c>
      <c r="D222" s="78">
        <v>28.042401000000002</v>
      </c>
      <c r="E222" s="78">
        <v>368.58499999999998</v>
      </c>
      <c r="F222" s="486">
        <v>154.38834</v>
      </c>
    </row>
    <row r="223" spans="2:6" ht="39" customHeight="1" thickTop="1" x14ac:dyDescent="0.2">
      <c r="B223" s="73" t="s">
        <v>1195</v>
      </c>
      <c r="C223" s="302" t="s">
        <v>524</v>
      </c>
      <c r="D223" s="299">
        <v>10299.224972</v>
      </c>
      <c r="E223" s="299">
        <v>1563.087</v>
      </c>
      <c r="F223" s="484">
        <v>6984.6039650000002</v>
      </c>
    </row>
    <row r="224" spans="2:6" ht="39" customHeight="1" x14ac:dyDescent="0.2">
      <c r="B224" s="73" t="s">
        <v>1196</v>
      </c>
      <c r="C224" s="121" t="s">
        <v>525</v>
      </c>
      <c r="D224" s="77">
        <v>8613.8084049999998</v>
      </c>
      <c r="E224" s="77">
        <v>473.08699999999999</v>
      </c>
      <c r="F224" s="485">
        <v>4869.9162139999999</v>
      </c>
    </row>
    <row r="225" spans="2:6" ht="39" customHeight="1" x14ac:dyDescent="0.2">
      <c r="B225" s="73" t="s">
        <v>1197</v>
      </c>
      <c r="C225" s="122" t="s">
        <v>526</v>
      </c>
      <c r="D225" s="78">
        <v>8613.8084049999998</v>
      </c>
      <c r="E225" s="78">
        <v>473.08699999999999</v>
      </c>
      <c r="F225" s="486">
        <v>4869.9162139999999</v>
      </c>
    </row>
    <row r="226" spans="2:6" ht="39" customHeight="1" x14ac:dyDescent="0.2">
      <c r="B226" s="73" t="s">
        <v>1198</v>
      </c>
      <c r="C226" s="121" t="s">
        <v>527</v>
      </c>
      <c r="D226" s="77">
        <v>1685.416567</v>
      </c>
      <c r="E226" s="77">
        <v>1090</v>
      </c>
      <c r="F226" s="485">
        <v>2114.6877509999999</v>
      </c>
    </row>
    <row r="227" spans="2:6" ht="39" customHeight="1" x14ac:dyDescent="0.2">
      <c r="B227" s="73" t="s">
        <v>1199</v>
      </c>
      <c r="C227" s="122" t="s">
        <v>528</v>
      </c>
      <c r="D227" s="78">
        <v>1556.5882329999999</v>
      </c>
      <c r="E227" s="78">
        <v>1090</v>
      </c>
      <c r="F227" s="486">
        <v>1920.5006470000001</v>
      </c>
    </row>
    <row r="228" spans="2:6" ht="39" customHeight="1" thickBot="1" x14ac:dyDescent="0.25">
      <c r="B228" s="73" t="s">
        <v>1200</v>
      </c>
      <c r="C228" s="122" t="s">
        <v>529</v>
      </c>
      <c r="D228" s="78">
        <v>128.82833400000001</v>
      </c>
      <c r="E228" s="78">
        <v>0</v>
      </c>
      <c r="F228" s="486">
        <v>194.18710400000001</v>
      </c>
    </row>
    <row r="229" spans="2:6" ht="39" customHeight="1" thickTop="1" x14ac:dyDescent="0.2">
      <c r="B229" s="73" t="s">
        <v>1201</v>
      </c>
      <c r="C229" s="302" t="s">
        <v>530</v>
      </c>
      <c r="D229" s="299">
        <v>105328.909461</v>
      </c>
      <c r="E229" s="299">
        <v>394385.00400000002</v>
      </c>
      <c r="F229" s="484">
        <v>663129.82342700008</v>
      </c>
    </row>
    <row r="230" spans="2:6" ht="39" customHeight="1" x14ac:dyDescent="0.2">
      <c r="B230" s="73" t="s">
        <v>1202</v>
      </c>
      <c r="C230" s="121" t="s">
        <v>531</v>
      </c>
      <c r="D230" s="77">
        <v>54612.326715000003</v>
      </c>
      <c r="E230" s="77">
        <v>88578.475999999995</v>
      </c>
      <c r="F230" s="485">
        <v>574735.19492899999</v>
      </c>
    </row>
    <row r="231" spans="2:6" ht="39" customHeight="1" x14ac:dyDescent="0.2">
      <c r="B231" s="73" t="s">
        <v>1203</v>
      </c>
      <c r="C231" s="122" t="s">
        <v>532</v>
      </c>
      <c r="D231" s="78">
        <v>4793.9913210000004</v>
      </c>
      <c r="E231" s="78">
        <v>2080.8020000000001</v>
      </c>
      <c r="F231" s="486">
        <v>6608.0772150000003</v>
      </c>
    </row>
    <row r="232" spans="2:6" ht="39" customHeight="1" x14ac:dyDescent="0.2">
      <c r="B232" s="73" t="s">
        <v>1204</v>
      </c>
      <c r="C232" s="122" t="s">
        <v>533</v>
      </c>
      <c r="D232" s="78">
        <v>9413.8706399999992</v>
      </c>
      <c r="E232" s="78">
        <v>6656</v>
      </c>
      <c r="F232" s="486">
        <v>12905.086595999999</v>
      </c>
    </row>
    <row r="233" spans="2:6" ht="39" customHeight="1" x14ac:dyDescent="0.2">
      <c r="B233" s="73" t="s">
        <v>1205</v>
      </c>
      <c r="C233" s="122" t="s">
        <v>534</v>
      </c>
      <c r="D233" s="78">
        <v>17.758219</v>
      </c>
      <c r="E233" s="78">
        <v>13.518000000000001</v>
      </c>
      <c r="F233" s="486">
        <v>22.93647</v>
      </c>
    </row>
    <row r="234" spans="2:6" ht="39" customHeight="1" x14ac:dyDescent="0.2">
      <c r="B234" s="73" t="s">
        <v>1206</v>
      </c>
      <c r="C234" s="124" t="s">
        <v>535</v>
      </c>
      <c r="D234" s="82">
        <v>254.49226300000001</v>
      </c>
      <c r="E234" s="82">
        <v>232.02500000000001</v>
      </c>
      <c r="F234" s="489">
        <v>261.63886100000002</v>
      </c>
    </row>
    <row r="235" spans="2:6" ht="39" customHeight="1" x14ac:dyDescent="0.2">
      <c r="B235" s="73" t="s">
        <v>1207</v>
      </c>
      <c r="C235" s="122" t="s">
        <v>1208</v>
      </c>
      <c r="D235" s="78">
        <v>27.293406000000001</v>
      </c>
      <c r="E235" s="78">
        <v>34.805</v>
      </c>
      <c r="F235" s="486">
        <v>16.528238000000002</v>
      </c>
    </row>
    <row r="236" spans="2:6" ht="39" customHeight="1" x14ac:dyDescent="0.2">
      <c r="B236" s="73" t="s">
        <v>1209</v>
      </c>
      <c r="C236" s="122" t="s">
        <v>536</v>
      </c>
      <c r="D236" s="78">
        <v>40104.640336999997</v>
      </c>
      <c r="E236" s="78">
        <v>79561.266000000003</v>
      </c>
      <c r="F236" s="486">
        <v>554919.970768</v>
      </c>
    </row>
    <row r="237" spans="2:6" ht="39" customHeight="1" x14ac:dyDescent="0.2">
      <c r="B237" s="73" t="s">
        <v>1210</v>
      </c>
      <c r="C237" s="124" t="s">
        <v>537</v>
      </c>
      <c r="D237" s="82">
        <v>0.28052899999999997</v>
      </c>
      <c r="E237" s="82">
        <v>0.06</v>
      </c>
      <c r="F237" s="489">
        <v>0.142622</v>
      </c>
    </row>
    <row r="238" spans="2:6" ht="39" customHeight="1" x14ac:dyDescent="0.2">
      <c r="B238" s="73" t="s">
        <v>1211</v>
      </c>
      <c r="C238" s="129" t="s">
        <v>538</v>
      </c>
      <c r="D238" s="95">
        <v>50716.582746</v>
      </c>
      <c r="E238" s="95">
        <v>305806.52799999999</v>
      </c>
      <c r="F238" s="494">
        <v>88394.628498000005</v>
      </c>
    </row>
    <row r="239" spans="2:6" ht="39" customHeight="1" x14ac:dyDescent="0.2">
      <c r="B239" s="73" t="s">
        <v>1212</v>
      </c>
      <c r="C239" s="122" t="s">
        <v>539</v>
      </c>
      <c r="D239" s="78">
        <v>3466.408629</v>
      </c>
      <c r="E239" s="78">
        <v>0</v>
      </c>
      <c r="F239" s="486">
        <v>14826.751646999999</v>
      </c>
    </row>
    <row r="240" spans="2:6" ht="39" customHeight="1" x14ac:dyDescent="0.2">
      <c r="B240" s="73" t="s">
        <v>1213</v>
      </c>
      <c r="C240" s="122" t="s">
        <v>540</v>
      </c>
      <c r="D240" s="78">
        <v>29586.371974999998</v>
      </c>
      <c r="E240" s="78">
        <v>124426.75199999999</v>
      </c>
      <c r="F240" s="486">
        <v>40498.530297999998</v>
      </c>
    </row>
    <row r="241" spans="2:6" ht="39" customHeight="1" x14ac:dyDescent="0.2">
      <c r="B241" s="73" t="s">
        <v>1214</v>
      </c>
      <c r="C241" s="122" t="s">
        <v>541</v>
      </c>
      <c r="D241" s="78">
        <v>301.77571599999999</v>
      </c>
      <c r="E241" s="78">
        <v>1173.348</v>
      </c>
      <c r="F241" s="486">
        <v>385.80524899999995</v>
      </c>
    </row>
    <row r="242" spans="2:6" s="80" customFormat="1" ht="39" customHeight="1" x14ac:dyDescent="0.2">
      <c r="B242" s="80" t="s">
        <v>1215</v>
      </c>
      <c r="C242" s="122" t="s">
        <v>542</v>
      </c>
      <c r="D242" s="78">
        <v>38.259771999999998</v>
      </c>
      <c r="E242" s="78">
        <v>6.25</v>
      </c>
      <c r="F242" s="486">
        <v>45.686385999999999</v>
      </c>
    </row>
    <row r="243" spans="2:6" s="80" customFormat="1" ht="39" customHeight="1" thickBot="1" x14ac:dyDescent="0.25">
      <c r="B243" s="80" t="s">
        <v>1216</v>
      </c>
      <c r="C243" s="122" t="s">
        <v>543</v>
      </c>
      <c r="D243" s="78">
        <v>17323.766653999999</v>
      </c>
      <c r="E243" s="78">
        <v>180200.17800000001</v>
      </c>
      <c r="F243" s="486">
        <v>32637.854917999997</v>
      </c>
    </row>
    <row r="244" spans="2:6" s="80" customFormat="1" ht="39" customHeight="1" thickBot="1" x14ac:dyDescent="0.25">
      <c r="B244" s="80" t="s">
        <v>1217</v>
      </c>
      <c r="C244" s="119" t="s">
        <v>544</v>
      </c>
      <c r="D244" s="75">
        <v>36055.594201</v>
      </c>
      <c r="E244" s="75">
        <v>66750.167000000001</v>
      </c>
      <c r="F244" s="307">
        <v>43011.509005</v>
      </c>
    </row>
    <row r="245" spans="2:6" ht="30.75" thickTop="1" x14ac:dyDescent="0.2">
      <c r="E245" s="97">
        <f>'المصروفات اقتصادي'!E9-'الموارد اقتصادي'!E10</f>
        <v>0</v>
      </c>
      <c r="F245" s="97">
        <f>'المصروفات اقتصادي'!F9-'الموارد اقتصادي'!F10</f>
        <v>0</v>
      </c>
    </row>
  </sheetData>
  <mergeCells count="9">
    <mergeCell ref="C1:F1"/>
    <mergeCell ref="C2:F2"/>
    <mergeCell ref="C3:F3"/>
    <mergeCell ref="C4:F4"/>
    <mergeCell ref="C5:C9"/>
    <mergeCell ref="E5:F5"/>
    <mergeCell ref="D5:D9"/>
    <mergeCell ref="E6:E9"/>
    <mergeCell ref="F6:F9"/>
  </mergeCells>
  <printOptions horizontalCentered="1"/>
  <pageMargins left="0" right="0" top="0.19685039370078741" bottom="0.78740157480314965" header="0.19685039370078741" footer="0.19685039370078741"/>
  <pageSetup paperSize="9" scale="53" orientation="portrait" r:id="rId1"/>
  <headerFooter alignWithMargins="0">
    <oddFooter>&amp;C&amp;14- &amp;P -</oddFooter>
  </headerFooter>
  <rowBreaks count="2" manualBreakCount="2">
    <brk id="100" min="2" max="6" man="1"/>
    <brk id="222" min="2" max="6"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72"/>
  <sheetViews>
    <sheetView rightToLeft="1" view="pageBreakPreview" topLeftCell="A280" zoomScale="93" zoomScaleNormal="60" zoomScaleSheetLayoutView="93" workbookViewId="0">
      <selection activeCell="C292" sqref="C292"/>
    </sheetView>
  </sheetViews>
  <sheetFormatPr defaultColWidth="9.140625" defaultRowHeight="27.75" x14ac:dyDescent="0.2"/>
  <cols>
    <col min="1" max="2" width="9.140625" style="74"/>
    <col min="3" max="3" width="80.7109375" style="106" customWidth="1"/>
    <col min="4" max="4" width="30.7109375" style="106" customWidth="1"/>
    <col min="5" max="5" width="30.7109375" style="104" customWidth="1"/>
    <col min="6" max="6" width="30.7109375" style="105" customWidth="1"/>
    <col min="7" max="7" width="9.140625" style="74" customWidth="1"/>
    <col min="8" max="8" width="12" style="74" customWidth="1"/>
    <col min="9" max="9" width="15.28515625" style="74" customWidth="1"/>
    <col min="10" max="10" width="30.42578125" style="116" bestFit="1" customWidth="1"/>
    <col min="11" max="11" width="17.85546875" style="116" bestFit="1" customWidth="1"/>
    <col min="12" max="12" width="9.140625" style="116"/>
    <col min="13" max="13" width="5.7109375" style="116" bestFit="1" customWidth="1"/>
    <col min="14" max="246" width="9.140625" style="74"/>
    <col min="247" max="247" width="30.7109375" style="74" customWidth="1"/>
    <col min="248" max="258" width="12.7109375" style="74" customWidth="1"/>
    <col min="259" max="259" width="44.7109375" style="74" customWidth="1"/>
    <col min="260" max="262" width="14.7109375" style="74" customWidth="1"/>
    <col min="263" max="502" width="9.140625" style="74"/>
    <col min="503" max="503" width="30.7109375" style="74" customWidth="1"/>
    <col min="504" max="514" width="12.7109375" style="74" customWidth="1"/>
    <col min="515" max="515" width="44.7109375" style="74" customWidth="1"/>
    <col min="516" max="518" width="14.7109375" style="74" customWidth="1"/>
    <col min="519" max="758" width="9.140625" style="74"/>
    <col min="759" max="759" width="30.7109375" style="74" customWidth="1"/>
    <col min="760" max="770" width="12.7109375" style="74" customWidth="1"/>
    <col min="771" max="771" width="44.7109375" style="74" customWidth="1"/>
    <col min="772" max="774" width="14.7109375" style="74" customWidth="1"/>
    <col min="775" max="1014" width="9.140625" style="74"/>
    <col min="1015" max="1015" width="30.7109375" style="74" customWidth="1"/>
    <col min="1016" max="1026" width="12.7109375" style="74" customWidth="1"/>
    <col min="1027" max="1027" width="44.7109375" style="74" customWidth="1"/>
    <col min="1028" max="1030" width="14.7109375" style="74" customWidth="1"/>
    <col min="1031" max="1270" width="9.140625" style="74"/>
    <col min="1271" max="1271" width="30.7109375" style="74" customWidth="1"/>
    <col min="1272" max="1282" width="12.7109375" style="74" customWidth="1"/>
    <col min="1283" max="1283" width="44.7109375" style="74" customWidth="1"/>
    <col min="1284" max="1286" width="14.7109375" style="74" customWidth="1"/>
    <col min="1287" max="1526" width="9.140625" style="74"/>
    <col min="1527" max="1527" width="30.7109375" style="74" customWidth="1"/>
    <col min="1528" max="1538" width="12.7109375" style="74" customWidth="1"/>
    <col min="1539" max="1539" width="44.7109375" style="74" customWidth="1"/>
    <col min="1540" max="1542" width="14.7109375" style="74" customWidth="1"/>
    <col min="1543" max="1782" width="9.140625" style="74"/>
    <col min="1783" max="1783" width="30.7109375" style="74" customWidth="1"/>
    <col min="1784" max="1794" width="12.7109375" style="74" customWidth="1"/>
    <col min="1795" max="1795" width="44.7109375" style="74" customWidth="1"/>
    <col min="1796" max="1798" width="14.7109375" style="74" customWidth="1"/>
    <col min="1799" max="2038" width="9.140625" style="74"/>
    <col min="2039" max="2039" width="30.7109375" style="74" customWidth="1"/>
    <col min="2040" max="2050" width="12.7109375" style="74" customWidth="1"/>
    <col min="2051" max="2051" width="44.7109375" style="74" customWidth="1"/>
    <col min="2052" max="2054" width="14.7109375" style="74" customWidth="1"/>
    <col min="2055" max="2294" width="9.140625" style="74"/>
    <col min="2295" max="2295" width="30.7109375" style="74" customWidth="1"/>
    <col min="2296" max="2306" width="12.7109375" style="74" customWidth="1"/>
    <col min="2307" max="2307" width="44.7109375" style="74" customWidth="1"/>
    <col min="2308" max="2310" width="14.7109375" style="74" customWidth="1"/>
    <col min="2311" max="2550" width="9.140625" style="74"/>
    <col min="2551" max="2551" width="30.7109375" style="74" customWidth="1"/>
    <col min="2552" max="2562" width="12.7109375" style="74" customWidth="1"/>
    <col min="2563" max="2563" width="44.7109375" style="74" customWidth="1"/>
    <col min="2564" max="2566" width="14.7109375" style="74" customWidth="1"/>
    <col min="2567" max="2806" width="9.140625" style="74"/>
    <col min="2807" max="2807" width="30.7109375" style="74" customWidth="1"/>
    <col min="2808" max="2818" width="12.7109375" style="74" customWidth="1"/>
    <col min="2819" max="2819" width="44.7109375" style="74" customWidth="1"/>
    <col min="2820" max="2822" width="14.7109375" style="74" customWidth="1"/>
    <col min="2823" max="3062" width="9.140625" style="74"/>
    <col min="3063" max="3063" width="30.7109375" style="74" customWidth="1"/>
    <col min="3064" max="3074" width="12.7109375" style="74" customWidth="1"/>
    <col min="3075" max="3075" width="44.7109375" style="74" customWidth="1"/>
    <col min="3076" max="3078" width="14.7109375" style="74" customWidth="1"/>
    <col min="3079" max="3318" width="9.140625" style="74"/>
    <col min="3319" max="3319" width="30.7109375" style="74" customWidth="1"/>
    <col min="3320" max="3330" width="12.7109375" style="74" customWidth="1"/>
    <col min="3331" max="3331" width="44.7109375" style="74" customWidth="1"/>
    <col min="3332" max="3334" width="14.7109375" style="74" customWidth="1"/>
    <col min="3335" max="3574" width="9.140625" style="74"/>
    <col min="3575" max="3575" width="30.7109375" style="74" customWidth="1"/>
    <col min="3576" max="3586" width="12.7109375" style="74" customWidth="1"/>
    <col min="3587" max="3587" width="44.7109375" style="74" customWidth="1"/>
    <col min="3588" max="3590" width="14.7109375" style="74" customWidth="1"/>
    <col min="3591" max="3830" width="9.140625" style="74"/>
    <col min="3831" max="3831" width="30.7109375" style="74" customWidth="1"/>
    <col min="3832" max="3842" width="12.7109375" style="74" customWidth="1"/>
    <col min="3843" max="3843" width="44.7109375" style="74" customWidth="1"/>
    <col min="3844" max="3846" width="14.7109375" style="74" customWidth="1"/>
    <col min="3847" max="4086" width="9.140625" style="74"/>
    <col min="4087" max="4087" width="30.7109375" style="74" customWidth="1"/>
    <col min="4088" max="4098" width="12.7109375" style="74" customWidth="1"/>
    <col min="4099" max="4099" width="44.7109375" style="74" customWidth="1"/>
    <col min="4100" max="4102" width="14.7109375" style="74" customWidth="1"/>
    <col min="4103" max="4342" width="9.140625" style="74"/>
    <col min="4343" max="4343" width="30.7109375" style="74" customWidth="1"/>
    <col min="4344" max="4354" width="12.7109375" style="74" customWidth="1"/>
    <col min="4355" max="4355" width="44.7109375" style="74" customWidth="1"/>
    <col min="4356" max="4358" width="14.7109375" style="74" customWidth="1"/>
    <col min="4359" max="4598" width="9.140625" style="74"/>
    <col min="4599" max="4599" width="30.7109375" style="74" customWidth="1"/>
    <col min="4600" max="4610" width="12.7109375" style="74" customWidth="1"/>
    <col min="4611" max="4611" width="44.7109375" style="74" customWidth="1"/>
    <col min="4612" max="4614" width="14.7109375" style="74" customWidth="1"/>
    <col min="4615" max="4854" width="9.140625" style="74"/>
    <col min="4855" max="4855" width="30.7109375" style="74" customWidth="1"/>
    <col min="4856" max="4866" width="12.7109375" style="74" customWidth="1"/>
    <col min="4867" max="4867" width="44.7109375" style="74" customWidth="1"/>
    <col min="4868" max="4870" width="14.7109375" style="74" customWidth="1"/>
    <col min="4871" max="5110" width="9.140625" style="74"/>
    <col min="5111" max="5111" width="30.7109375" style="74" customWidth="1"/>
    <col min="5112" max="5122" width="12.7109375" style="74" customWidth="1"/>
    <col min="5123" max="5123" width="44.7109375" style="74" customWidth="1"/>
    <col min="5124" max="5126" width="14.7109375" style="74" customWidth="1"/>
    <col min="5127" max="5366" width="9.140625" style="74"/>
    <col min="5367" max="5367" width="30.7109375" style="74" customWidth="1"/>
    <col min="5368" max="5378" width="12.7109375" style="74" customWidth="1"/>
    <col min="5379" max="5379" width="44.7109375" style="74" customWidth="1"/>
    <col min="5380" max="5382" width="14.7109375" style="74" customWidth="1"/>
    <col min="5383" max="5622" width="9.140625" style="74"/>
    <col min="5623" max="5623" width="30.7109375" style="74" customWidth="1"/>
    <col min="5624" max="5634" width="12.7109375" style="74" customWidth="1"/>
    <col min="5635" max="5635" width="44.7109375" style="74" customWidth="1"/>
    <col min="5636" max="5638" width="14.7109375" style="74" customWidth="1"/>
    <col min="5639" max="5878" width="9.140625" style="74"/>
    <col min="5879" max="5879" width="30.7109375" style="74" customWidth="1"/>
    <col min="5880" max="5890" width="12.7109375" style="74" customWidth="1"/>
    <col min="5891" max="5891" width="44.7109375" style="74" customWidth="1"/>
    <col min="5892" max="5894" width="14.7109375" style="74" customWidth="1"/>
    <col min="5895" max="6134" width="9.140625" style="74"/>
    <col min="6135" max="6135" width="30.7109375" style="74" customWidth="1"/>
    <col min="6136" max="6146" width="12.7109375" style="74" customWidth="1"/>
    <col min="6147" max="6147" width="44.7109375" style="74" customWidth="1"/>
    <col min="6148" max="6150" width="14.7109375" style="74" customWidth="1"/>
    <col min="6151" max="6390" width="9.140625" style="74"/>
    <col min="6391" max="6391" width="30.7109375" style="74" customWidth="1"/>
    <col min="6392" max="6402" width="12.7109375" style="74" customWidth="1"/>
    <col min="6403" max="6403" width="44.7109375" style="74" customWidth="1"/>
    <col min="6404" max="6406" width="14.7109375" style="74" customWidth="1"/>
    <col min="6407" max="6646" width="9.140625" style="74"/>
    <col min="6647" max="6647" width="30.7109375" style="74" customWidth="1"/>
    <col min="6648" max="6658" width="12.7109375" style="74" customWidth="1"/>
    <col min="6659" max="6659" width="44.7109375" style="74" customWidth="1"/>
    <col min="6660" max="6662" width="14.7109375" style="74" customWidth="1"/>
    <col min="6663" max="6902" width="9.140625" style="74"/>
    <col min="6903" max="6903" width="30.7109375" style="74" customWidth="1"/>
    <col min="6904" max="6914" width="12.7109375" style="74" customWidth="1"/>
    <col min="6915" max="6915" width="44.7109375" style="74" customWidth="1"/>
    <col min="6916" max="6918" width="14.7109375" style="74" customWidth="1"/>
    <col min="6919" max="7158" width="9.140625" style="74"/>
    <col min="7159" max="7159" width="30.7109375" style="74" customWidth="1"/>
    <col min="7160" max="7170" width="12.7109375" style="74" customWidth="1"/>
    <col min="7171" max="7171" width="44.7109375" style="74" customWidth="1"/>
    <col min="7172" max="7174" width="14.7109375" style="74" customWidth="1"/>
    <col min="7175" max="7414" width="9.140625" style="74"/>
    <col min="7415" max="7415" width="30.7109375" style="74" customWidth="1"/>
    <col min="7416" max="7426" width="12.7109375" style="74" customWidth="1"/>
    <col min="7427" max="7427" width="44.7109375" style="74" customWidth="1"/>
    <col min="7428" max="7430" width="14.7109375" style="74" customWidth="1"/>
    <col min="7431" max="7670" width="9.140625" style="74"/>
    <col min="7671" max="7671" width="30.7109375" style="74" customWidth="1"/>
    <col min="7672" max="7682" width="12.7109375" style="74" customWidth="1"/>
    <col min="7683" max="7683" width="44.7109375" style="74" customWidth="1"/>
    <col min="7684" max="7686" width="14.7109375" style="74" customWidth="1"/>
    <col min="7687" max="7926" width="9.140625" style="74"/>
    <col min="7927" max="7927" width="30.7109375" style="74" customWidth="1"/>
    <col min="7928" max="7938" width="12.7109375" style="74" customWidth="1"/>
    <col min="7939" max="7939" width="44.7109375" style="74" customWidth="1"/>
    <col min="7940" max="7942" width="14.7109375" style="74" customWidth="1"/>
    <col min="7943" max="8182" width="9.140625" style="74"/>
    <col min="8183" max="8183" width="30.7109375" style="74" customWidth="1"/>
    <col min="8184" max="8194" width="12.7109375" style="74" customWidth="1"/>
    <col min="8195" max="8195" width="44.7109375" style="74" customWidth="1"/>
    <col min="8196" max="8198" width="14.7109375" style="74" customWidth="1"/>
    <col min="8199" max="8438" width="9.140625" style="74"/>
    <col min="8439" max="8439" width="30.7109375" style="74" customWidth="1"/>
    <col min="8440" max="8450" width="12.7109375" style="74" customWidth="1"/>
    <col min="8451" max="8451" width="44.7109375" style="74" customWidth="1"/>
    <col min="8452" max="8454" width="14.7109375" style="74" customWidth="1"/>
    <col min="8455" max="8694" width="9.140625" style="74"/>
    <col min="8695" max="8695" width="30.7109375" style="74" customWidth="1"/>
    <col min="8696" max="8706" width="12.7109375" style="74" customWidth="1"/>
    <col min="8707" max="8707" width="44.7109375" style="74" customWidth="1"/>
    <col min="8708" max="8710" width="14.7109375" style="74" customWidth="1"/>
    <col min="8711" max="8950" width="9.140625" style="74"/>
    <col min="8951" max="8951" width="30.7109375" style="74" customWidth="1"/>
    <col min="8952" max="8962" width="12.7109375" style="74" customWidth="1"/>
    <col min="8963" max="8963" width="44.7109375" style="74" customWidth="1"/>
    <col min="8964" max="8966" width="14.7109375" style="74" customWidth="1"/>
    <col min="8967" max="9206" width="9.140625" style="74"/>
    <col min="9207" max="9207" width="30.7109375" style="74" customWidth="1"/>
    <col min="9208" max="9218" width="12.7109375" style="74" customWidth="1"/>
    <col min="9219" max="9219" width="44.7109375" style="74" customWidth="1"/>
    <col min="9220" max="9222" width="14.7109375" style="74" customWidth="1"/>
    <col min="9223" max="9462" width="9.140625" style="74"/>
    <col min="9463" max="9463" width="30.7109375" style="74" customWidth="1"/>
    <col min="9464" max="9474" width="12.7109375" style="74" customWidth="1"/>
    <col min="9475" max="9475" width="44.7109375" style="74" customWidth="1"/>
    <col min="9476" max="9478" width="14.7109375" style="74" customWidth="1"/>
    <col min="9479" max="9718" width="9.140625" style="74"/>
    <col min="9719" max="9719" width="30.7109375" style="74" customWidth="1"/>
    <col min="9720" max="9730" width="12.7109375" style="74" customWidth="1"/>
    <col min="9731" max="9731" width="44.7109375" style="74" customWidth="1"/>
    <col min="9732" max="9734" width="14.7109375" style="74" customWidth="1"/>
    <col min="9735" max="9974" width="9.140625" style="74"/>
    <col min="9975" max="9975" width="30.7109375" style="74" customWidth="1"/>
    <col min="9976" max="9986" width="12.7109375" style="74" customWidth="1"/>
    <col min="9987" max="9987" width="44.7109375" style="74" customWidth="1"/>
    <col min="9988" max="9990" width="14.7109375" style="74" customWidth="1"/>
    <col min="9991" max="10230" width="9.140625" style="74"/>
    <col min="10231" max="10231" width="30.7109375" style="74" customWidth="1"/>
    <col min="10232" max="10242" width="12.7109375" style="74" customWidth="1"/>
    <col min="10243" max="10243" width="44.7109375" style="74" customWidth="1"/>
    <col min="10244" max="10246" width="14.7109375" style="74" customWidth="1"/>
    <col min="10247" max="10486" width="9.140625" style="74"/>
    <col min="10487" max="10487" width="30.7109375" style="74" customWidth="1"/>
    <col min="10488" max="10498" width="12.7109375" style="74" customWidth="1"/>
    <col min="10499" max="10499" width="44.7109375" style="74" customWidth="1"/>
    <col min="10500" max="10502" width="14.7109375" style="74" customWidth="1"/>
    <col min="10503" max="10742" width="9.140625" style="74"/>
    <col min="10743" max="10743" width="30.7109375" style="74" customWidth="1"/>
    <col min="10744" max="10754" width="12.7109375" style="74" customWidth="1"/>
    <col min="10755" max="10755" width="44.7109375" style="74" customWidth="1"/>
    <col min="10756" max="10758" width="14.7109375" style="74" customWidth="1"/>
    <col min="10759" max="10998" width="9.140625" style="74"/>
    <col min="10999" max="10999" width="30.7109375" style="74" customWidth="1"/>
    <col min="11000" max="11010" width="12.7109375" style="74" customWidth="1"/>
    <col min="11011" max="11011" width="44.7109375" style="74" customWidth="1"/>
    <col min="11012" max="11014" width="14.7109375" style="74" customWidth="1"/>
    <col min="11015" max="11254" width="9.140625" style="74"/>
    <col min="11255" max="11255" width="30.7109375" style="74" customWidth="1"/>
    <col min="11256" max="11266" width="12.7109375" style="74" customWidth="1"/>
    <col min="11267" max="11267" width="44.7109375" style="74" customWidth="1"/>
    <col min="11268" max="11270" width="14.7109375" style="74" customWidth="1"/>
    <col min="11271" max="11510" width="9.140625" style="74"/>
    <col min="11511" max="11511" width="30.7109375" style="74" customWidth="1"/>
    <col min="11512" max="11522" width="12.7109375" style="74" customWidth="1"/>
    <col min="11523" max="11523" width="44.7109375" style="74" customWidth="1"/>
    <col min="11524" max="11526" width="14.7109375" style="74" customWidth="1"/>
    <col min="11527" max="11766" width="9.140625" style="74"/>
    <col min="11767" max="11767" width="30.7109375" style="74" customWidth="1"/>
    <col min="11768" max="11778" width="12.7109375" style="74" customWidth="1"/>
    <col min="11779" max="11779" width="44.7109375" style="74" customWidth="1"/>
    <col min="11780" max="11782" width="14.7109375" style="74" customWidth="1"/>
    <col min="11783" max="12022" width="9.140625" style="74"/>
    <col min="12023" max="12023" width="30.7109375" style="74" customWidth="1"/>
    <col min="12024" max="12034" width="12.7109375" style="74" customWidth="1"/>
    <col min="12035" max="12035" width="44.7109375" style="74" customWidth="1"/>
    <col min="12036" max="12038" width="14.7109375" style="74" customWidth="1"/>
    <col min="12039" max="12278" width="9.140625" style="74"/>
    <col min="12279" max="12279" width="30.7109375" style="74" customWidth="1"/>
    <col min="12280" max="12290" width="12.7109375" style="74" customWidth="1"/>
    <col min="12291" max="12291" width="44.7109375" style="74" customWidth="1"/>
    <col min="12292" max="12294" width="14.7109375" style="74" customWidth="1"/>
    <col min="12295" max="12534" width="9.140625" style="74"/>
    <col min="12535" max="12535" width="30.7109375" style="74" customWidth="1"/>
    <col min="12536" max="12546" width="12.7109375" style="74" customWidth="1"/>
    <col min="12547" max="12547" width="44.7109375" style="74" customWidth="1"/>
    <col min="12548" max="12550" width="14.7109375" style="74" customWidth="1"/>
    <col min="12551" max="12790" width="9.140625" style="74"/>
    <col min="12791" max="12791" width="30.7109375" style="74" customWidth="1"/>
    <col min="12792" max="12802" width="12.7109375" style="74" customWidth="1"/>
    <col min="12803" max="12803" width="44.7109375" style="74" customWidth="1"/>
    <col min="12804" max="12806" width="14.7109375" style="74" customWidth="1"/>
    <col min="12807" max="13046" width="9.140625" style="74"/>
    <col min="13047" max="13047" width="30.7109375" style="74" customWidth="1"/>
    <col min="13048" max="13058" width="12.7109375" style="74" customWidth="1"/>
    <col min="13059" max="13059" width="44.7109375" style="74" customWidth="1"/>
    <col min="13060" max="13062" width="14.7109375" style="74" customWidth="1"/>
    <col min="13063" max="13302" width="9.140625" style="74"/>
    <col min="13303" max="13303" width="30.7109375" style="74" customWidth="1"/>
    <col min="13304" max="13314" width="12.7109375" style="74" customWidth="1"/>
    <col min="13315" max="13315" width="44.7109375" style="74" customWidth="1"/>
    <col min="13316" max="13318" width="14.7109375" style="74" customWidth="1"/>
    <col min="13319" max="13558" width="9.140625" style="74"/>
    <col min="13559" max="13559" width="30.7109375" style="74" customWidth="1"/>
    <col min="13560" max="13570" width="12.7109375" style="74" customWidth="1"/>
    <col min="13571" max="13571" width="44.7109375" style="74" customWidth="1"/>
    <col min="13572" max="13574" width="14.7109375" style="74" customWidth="1"/>
    <col min="13575" max="13814" width="9.140625" style="74"/>
    <col min="13815" max="13815" width="30.7109375" style="74" customWidth="1"/>
    <col min="13816" max="13826" width="12.7109375" style="74" customWidth="1"/>
    <col min="13827" max="13827" width="44.7109375" style="74" customWidth="1"/>
    <col min="13828" max="13830" width="14.7109375" style="74" customWidth="1"/>
    <col min="13831" max="14070" width="9.140625" style="74"/>
    <col min="14071" max="14071" width="30.7109375" style="74" customWidth="1"/>
    <col min="14072" max="14082" width="12.7109375" style="74" customWidth="1"/>
    <col min="14083" max="14083" width="44.7109375" style="74" customWidth="1"/>
    <col min="14084" max="14086" width="14.7109375" style="74" customWidth="1"/>
    <col min="14087" max="14326" width="9.140625" style="74"/>
    <col min="14327" max="14327" width="30.7109375" style="74" customWidth="1"/>
    <col min="14328" max="14338" width="12.7109375" style="74" customWidth="1"/>
    <col min="14339" max="14339" width="44.7109375" style="74" customWidth="1"/>
    <col min="14340" max="14342" width="14.7109375" style="74" customWidth="1"/>
    <col min="14343" max="14582" width="9.140625" style="74"/>
    <col min="14583" max="14583" width="30.7109375" style="74" customWidth="1"/>
    <col min="14584" max="14594" width="12.7109375" style="74" customWidth="1"/>
    <col min="14595" max="14595" width="44.7109375" style="74" customWidth="1"/>
    <col min="14596" max="14598" width="14.7109375" style="74" customWidth="1"/>
    <col min="14599" max="14838" width="9.140625" style="74"/>
    <col min="14839" max="14839" width="30.7109375" style="74" customWidth="1"/>
    <col min="14840" max="14850" width="12.7109375" style="74" customWidth="1"/>
    <col min="14851" max="14851" width="44.7109375" style="74" customWidth="1"/>
    <col min="14852" max="14854" width="14.7109375" style="74" customWidth="1"/>
    <col min="14855" max="15094" width="9.140625" style="74"/>
    <col min="15095" max="15095" width="30.7109375" style="74" customWidth="1"/>
    <col min="15096" max="15106" width="12.7109375" style="74" customWidth="1"/>
    <col min="15107" max="15107" width="44.7109375" style="74" customWidth="1"/>
    <col min="15108" max="15110" width="14.7109375" style="74" customWidth="1"/>
    <col min="15111" max="15350" width="9.140625" style="74"/>
    <col min="15351" max="15351" width="30.7109375" style="74" customWidth="1"/>
    <col min="15352" max="15362" width="12.7109375" style="74" customWidth="1"/>
    <col min="15363" max="15363" width="44.7109375" style="74" customWidth="1"/>
    <col min="15364" max="15366" width="14.7109375" style="74" customWidth="1"/>
    <col min="15367" max="15606" width="9.140625" style="74"/>
    <col min="15607" max="15607" width="30.7109375" style="74" customWidth="1"/>
    <col min="15608" max="15618" width="12.7109375" style="74" customWidth="1"/>
    <col min="15619" max="15619" width="44.7109375" style="74" customWidth="1"/>
    <col min="15620" max="15622" width="14.7109375" style="74" customWidth="1"/>
    <col min="15623" max="15862" width="9.140625" style="74"/>
    <col min="15863" max="15863" width="30.7109375" style="74" customWidth="1"/>
    <col min="15864" max="15874" width="12.7109375" style="74" customWidth="1"/>
    <col min="15875" max="15875" width="44.7109375" style="74" customWidth="1"/>
    <col min="15876" max="15878" width="14.7109375" style="74" customWidth="1"/>
    <col min="15879" max="16118" width="9.140625" style="74"/>
    <col min="16119" max="16119" width="30.7109375" style="74" customWidth="1"/>
    <col min="16120" max="16130" width="12.7109375" style="74" customWidth="1"/>
    <col min="16131" max="16131" width="44.7109375" style="74" customWidth="1"/>
    <col min="16132" max="16134" width="14.7109375" style="74" customWidth="1"/>
    <col min="16135" max="16384" width="9.140625" style="74"/>
  </cols>
  <sheetData>
    <row r="1" spans="2:13" ht="37.5" customHeight="1" x14ac:dyDescent="0.2">
      <c r="C1" s="435" t="s">
        <v>579</v>
      </c>
      <c r="D1" s="435"/>
      <c r="E1" s="435"/>
      <c r="F1" s="435"/>
    </row>
    <row r="2" spans="2:13" s="73" customFormat="1" ht="34.5" customHeight="1" x14ac:dyDescent="0.2">
      <c r="C2" s="436" t="s">
        <v>1221</v>
      </c>
      <c r="D2" s="436"/>
      <c r="E2" s="436"/>
      <c r="F2" s="436"/>
      <c r="J2" s="117"/>
      <c r="K2" s="117"/>
      <c r="L2" s="117"/>
      <c r="M2" s="117"/>
    </row>
    <row r="3" spans="2:13" s="73" customFormat="1" ht="18" customHeight="1" thickBot="1" x14ac:dyDescent="0.25">
      <c r="C3" s="99"/>
      <c r="D3" s="315"/>
      <c r="E3" s="99"/>
      <c r="F3" s="99"/>
      <c r="J3" s="117"/>
      <c r="K3" s="117"/>
      <c r="L3" s="117"/>
      <c r="M3" s="117"/>
    </row>
    <row r="4" spans="2:13" ht="30.6" customHeight="1" thickTop="1" x14ac:dyDescent="0.2">
      <c r="C4" s="431" t="s">
        <v>356</v>
      </c>
      <c r="D4" s="495" t="s">
        <v>2270</v>
      </c>
      <c r="E4" s="434" t="s">
        <v>2254</v>
      </c>
      <c r="F4" s="478"/>
    </row>
    <row r="5" spans="2:13" ht="35.25" customHeight="1" x14ac:dyDescent="0.2">
      <c r="C5" s="432"/>
      <c r="D5" s="496"/>
      <c r="E5" s="424" t="s">
        <v>2268</v>
      </c>
      <c r="F5" s="479" t="s">
        <v>2269</v>
      </c>
    </row>
    <row r="6" spans="2:13" ht="27" customHeight="1" x14ac:dyDescent="0.2">
      <c r="C6" s="432"/>
      <c r="D6" s="496"/>
      <c r="E6" s="425"/>
      <c r="F6" s="480"/>
    </row>
    <row r="7" spans="2:13" ht="20.25" customHeight="1" x14ac:dyDescent="0.2">
      <c r="C7" s="432"/>
      <c r="D7" s="496"/>
      <c r="E7" s="425"/>
      <c r="F7" s="480"/>
    </row>
    <row r="8" spans="2:13" ht="47.25" customHeight="1" thickBot="1" x14ac:dyDescent="0.25">
      <c r="C8" s="437"/>
      <c r="D8" s="497"/>
      <c r="E8" s="477"/>
      <c r="F8" s="481"/>
    </row>
    <row r="9" spans="2:13" ht="35.1" customHeight="1" thickTop="1" thickBot="1" x14ac:dyDescent="0.25">
      <c r="B9" s="74" t="s">
        <v>582</v>
      </c>
      <c r="C9" s="118" t="s">
        <v>1</v>
      </c>
      <c r="D9" s="201">
        <v>3078978.9000289999</v>
      </c>
      <c r="E9" s="201">
        <v>4349214.1610000003</v>
      </c>
      <c r="F9" s="498">
        <v>4374402.7351019997</v>
      </c>
    </row>
    <row r="10" spans="2:13" ht="35.1" customHeight="1" thickTop="1" thickBot="1" x14ac:dyDescent="0.25">
      <c r="B10" s="74" t="s">
        <v>583</v>
      </c>
      <c r="C10" s="119" t="s">
        <v>2</v>
      </c>
      <c r="D10" s="202">
        <v>2184593.6283840002</v>
      </c>
      <c r="E10" s="202">
        <v>2990924.4559999998</v>
      </c>
      <c r="F10" s="499">
        <v>3055194.4471749999</v>
      </c>
    </row>
    <row r="11" spans="2:13" ht="35.1" customHeight="1" thickTop="1" thickBot="1" x14ac:dyDescent="0.25">
      <c r="B11" s="74" t="s">
        <v>584</v>
      </c>
      <c r="C11" s="120" t="s">
        <v>3</v>
      </c>
      <c r="D11" s="203">
        <v>412463.43195900001</v>
      </c>
      <c r="E11" s="203">
        <v>470000</v>
      </c>
      <c r="F11" s="500">
        <v>512694.66544400004</v>
      </c>
    </row>
    <row r="12" spans="2:13" ht="35.1" customHeight="1" thickTop="1" x14ac:dyDescent="0.2">
      <c r="B12" s="74" t="s">
        <v>585</v>
      </c>
      <c r="C12" s="302" t="s">
        <v>4</v>
      </c>
      <c r="D12" s="204">
        <v>338232.62851200002</v>
      </c>
      <c r="E12" s="204">
        <v>368667.29499999998</v>
      </c>
      <c r="F12" s="501">
        <v>423195.817339</v>
      </c>
    </row>
    <row r="13" spans="2:13" ht="35.1" customHeight="1" x14ac:dyDescent="0.2">
      <c r="B13" s="74" t="s">
        <v>586</v>
      </c>
      <c r="C13" s="194" t="s">
        <v>5</v>
      </c>
      <c r="D13" s="205">
        <v>100227.267789</v>
      </c>
      <c r="E13" s="205">
        <v>102035.038</v>
      </c>
      <c r="F13" s="502">
        <v>107125.15283400001</v>
      </c>
    </row>
    <row r="14" spans="2:13" ht="33" customHeight="1" x14ac:dyDescent="0.2">
      <c r="B14" s="74" t="s">
        <v>587</v>
      </c>
      <c r="C14" s="124" t="s">
        <v>6</v>
      </c>
      <c r="D14" s="206">
        <v>47740.248220000001</v>
      </c>
      <c r="E14" s="206">
        <v>48749.008999999998</v>
      </c>
      <c r="F14" s="503">
        <v>53565.209023999996</v>
      </c>
    </row>
    <row r="15" spans="2:13" ht="33" customHeight="1" x14ac:dyDescent="0.2">
      <c r="B15" s="74" t="s">
        <v>588</v>
      </c>
      <c r="C15" s="124" t="s">
        <v>7</v>
      </c>
      <c r="D15" s="206">
        <v>691.54043999999999</v>
      </c>
      <c r="E15" s="206">
        <v>485.56</v>
      </c>
      <c r="F15" s="503">
        <v>983.18866400000002</v>
      </c>
    </row>
    <row r="16" spans="2:13" ht="33" customHeight="1" x14ac:dyDescent="0.2">
      <c r="B16" s="74" t="s">
        <v>589</v>
      </c>
      <c r="C16" s="124" t="s">
        <v>8</v>
      </c>
      <c r="D16" s="206">
        <v>0.22788600000000001</v>
      </c>
      <c r="E16" s="206">
        <v>0.55000000000000004</v>
      </c>
      <c r="F16" s="503">
        <v>0.238596</v>
      </c>
    </row>
    <row r="17" spans="2:6" ht="33" customHeight="1" x14ac:dyDescent="0.2">
      <c r="B17" s="74" t="s">
        <v>590</v>
      </c>
      <c r="C17" s="124" t="s">
        <v>9</v>
      </c>
      <c r="D17" s="206">
        <v>7.6466999999999993E-2</v>
      </c>
      <c r="E17" s="206">
        <v>0.16</v>
      </c>
      <c r="F17" s="503">
        <v>0.13985400000000001</v>
      </c>
    </row>
    <row r="18" spans="2:6" ht="33" customHeight="1" x14ac:dyDescent="0.2">
      <c r="B18" s="74" t="s">
        <v>591</v>
      </c>
      <c r="C18" s="124" t="s">
        <v>545</v>
      </c>
      <c r="D18" s="207">
        <v>51596.422257999999</v>
      </c>
      <c r="E18" s="207">
        <v>52602.017</v>
      </c>
      <c r="F18" s="504">
        <v>52275.843552999999</v>
      </c>
    </row>
    <row r="19" spans="2:6" ht="33" customHeight="1" x14ac:dyDescent="0.2">
      <c r="B19" s="74" t="s">
        <v>592</v>
      </c>
      <c r="C19" s="122" t="s">
        <v>10</v>
      </c>
      <c r="D19" s="207">
        <v>198.75251800000001</v>
      </c>
      <c r="E19" s="207">
        <v>197.74199999999999</v>
      </c>
      <c r="F19" s="504">
        <v>300.533143</v>
      </c>
    </row>
    <row r="20" spans="2:6" ht="33" customHeight="1" x14ac:dyDescent="0.2">
      <c r="B20" s="74" t="s">
        <v>593</v>
      </c>
      <c r="C20" s="194" t="s">
        <v>11</v>
      </c>
      <c r="D20" s="205">
        <v>10163.792600000001</v>
      </c>
      <c r="E20" s="205">
        <v>9970.1669999999995</v>
      </c>
      <c r="F20" s="502">
        <v>12935.629521999999</v>
      </c>
    </row>
    <row r="21" spans="2:6" ht="33" customHeight="1" x14ac:dyDescent="0.2">
      <c r="B21" s="74" t="s">
        <v>594</v>
      </c>
      <c r="C21" s="124" t="s">
        <v>12</v>
      </c>
      <c r="D21" s="206">
        <v>39.587119999999999</v>
      </c>
      <c r="E21" s="206">
        <v>45.286000000000001</v>
      </c>
      <c r="F21" s="503">
        <v>28.681539999999998</v>
      </c>
    </row>
    <row r="22" spans="2:6" ht="33" customHeight="1" x14ac:dyDescent="0.2">
      <c r="B22" s="74" t="s">
        <v>595</v>
      </c>
      <c r="C22" s="124" t="s">
        <v>546</v>
      </c>
      <c r="D22" s="206">
        <v>24.8048</v>
      </c>
      <c r="E22" s="206">
        <v>33.765999999999998</v>
      </c>
      <c r="F22" s="503">
        <v>25.304079999999999</v>
      </c>
    </row>
    <row r="23" spans="2:6" ht="33" customHeight="1" x14ac:dyDescent="0.2">
      <c r="B23" s="74" t="s">
        <v>596</v>
      </c>
      <c r="C23" s="124" t="s">
        <v>13</v>
      </c>
      <c r="D23" s="206">
        <v>3260.4069880000002</v>
      </c>
      <c r="E23" s="206">
        <v>3300.6709999999998</v>
      </c>
      <c r="F23" s="503">
        <v>4160.900337</v>
      </c>
    </row>
    <row r="24" spans="2:6" ht="33" customHeight="1" x14ac:dyDescent="0.2">
      <c r="B24" s="74" t="s">
        <v>597</v>
      </c>
      <c r="C24" s="124" t="s">
        <v>14</v>
      </c>
      <c r="D24" s="206">
        <v>0.32250699999999999</v>
      </c>
      <c r="E24" s="206">
        <v>0.27</v>
      </c>
      <c r="F24" s="503">
        <v>0.58745899999999995</v>
      </c>
    </row>
    <row r="25" spans="2:6" ht="33" customHeight="1" x14ac:dyDescent="0.2">
      <c r="B25" s="74" t="s">
        <v>598</v>
      </c>
      <c r="C25" s="124" t="s">
        <v>15</v>
      </c>
      <c r="D25" s="206">
        <v>609.72520399999996</v>
      </c>
      <c r="E25" s="206">
        <v>846.50199999999995</v>
      </c>
      <c r="F25" s="503">
        <v>1056.951147</v>
      </c>
    </row>
    <row r="26" spans="2:6" ht="33" customHeight="1" x14ac:dyDescent="0.2">
      <c r="B26" s="74" t="s">
        <v>599</v>
      </c>
      <c r="C26" s="124" t="s">
        <v>16</v>
      </c>
      <c r="D26" s="206">
        <v>6169.4852220000002</v>
      </c>
      <c r="E26" s="206">
        <v>5680.1689999999999</v>
      </c>
      <c r="F26" s="503">
        <v>7575.4907130000001</v>
      </c>
    </row>
    <row r="27" spans="2:6" ht="33" customHeight="1" x14ac:dyDescent="0.2">
      <c r="B27" s="74" t="s">
        <v>600</v>
      </c>
      <c r="C27" s="124" t="s">
        <v>547</v>
      </c>
      <c r="D27" s="206">
        <v>2.6369989999999999</v>
      </c>
      <c r="E27" s="206">
        <v>3.3</v>
      </c>
      <c r="F27" s="503">
        <v>4.4559980000000001</v>
      </c>
    </row>
    <row r="28" spans="2:6" ht="33" customHeight="1" x14ac:dyDescent="0.2">
      <c r="B28" s="74" t="s">
        <v>601</v>
      </c>
      <c r="C28" s="122" t="s">
        <v>17</v>
      </c>
      <c r="D28" s="207">
        <v>56.82376</v>
      </c>
      <c r="E28" s="207">
        <v>60.203000000000003</v>
      </c>
      <c r="F28" s="504">
        <v>83.258247999999995</v>
      </c>
    </row>
    <row r="29" spans="2:6" ht="33" customHeight="1" x14ac:dyDescent="0.2">
      <c r="B29" s="74" t="s">
        <v>602</v>
      </c>
      <c r="C29" s="194" t="s">
        <v>18</v>
      </c>
      <c r="D29" s="205">
        <v>157798.88374700001</v>
      </c>
      <c r="E29" s="205">
        <v>170643.095</v>
      </c>
      <c r="F29" s="502">
        <v>194101.09776500004</v>
      </c>
    </row>
    <row r="30" spans="2:6" ht="33" customHeight="1" x14ac:dyDescent="0.2">
      <c r="B30" s="74" t="s">
        <v>603</v>
      </c>
      <c r="C30" s="124" t="s">
        <v>19</v>
      </c>
      <c r="D30" s="206">
        <v>18977.766081000002</v>
      </c>
      <c r="E30" s="206">
        <v>20542.087</v>
      </c>
      <c r="F30" s="503">
        <v>19191.253907999999</v>
      </c>
    </row>
    <row r="31" spans="2:6" ht="33" customHeight="1" x14ac:dyDescent="0.2">
      <c r="B31" s="74" t="s">
        <v>604</v>
      </c>
      <c r="C31" s="124" t="s">
        <v>20</v>
      </c>
      <c r="D31" s="206">
        <v>9834.7181469999996</v>
      </c>
      <c r="E31" s="206">
        <v>9894.4269999999997</v>
      </c>
      <c r="F31" s="503">
        <v>10617.571363999999</v>
      </c>
    </row>
    <row r="32" spans="2:6" ht="33" customHeight="1" x14ac:dyDescent="0.2">
      <c r="B32" s="74" t="s">
        <v>605</v>
      </c>
      <c r="C32" s="124" t="s">
        <v>21</v>
      </c>
      <c r="D32" s="206">
        <v>4596.732379</v>
      </c>
      <c r="E32" s="206">
        <v>4739.6729999999998</v>
      </c>
      <c r="F32" s="503">
        <v>4262.0615000000007</v>
      </c>
    </row>
    <row r="33" spans="2:6" ht="33" customHeight="1" x14ac:dyDescent="0.2">
      <c r="B33" s="74" t="s">
        <v>606</v>
      </c>
      <c r="C33" s="124" t="s">
        <v>22</v>
      </c>
      <c r="D33" s="206">
        <v>9184.9074540000001</v>
      </c>
      <c r="E33" s="206">
        <v>9557.23</v>
      </c>
      <c r="F33" s="503">
        <v>10444.952163</v>
      </c>
    </row>
    <row r="34" spans="2:6" ht="33" customHeight="1" x14ac:dyDescent="0.2">
      <c r="B34" s="74" t="s">
        <v>607</v>
      </c>
      <c r="C34" s="124" t="s">
        <v>23</v>
      </c>
      <c r="D34" s="206">
        <v>18200.909135999998</v>
      </c>
      <c r="E34" s="206">
        <v>17975.684000000001</v>
      </c>
      <c r="F34" s="503">
        <v>20474.580292999999</v>
      </c>
    </row>
    <row r="35" spans="2:6" ht="33" customHeight="1" x14ac:dyDescent="0.2">
      <c r="B35" s="74" t="s">
        <v>608</v>
      </c>
      <c r="C35" s="124" t="s">
        <v>548</v>
      </c>
      <c r="D35" s="206">
        <v>2463.2296160000001</v>
      </c>
      <c r="E35" s="206">
        <v>2455.502</v>
      </c>
      <c r="F35" s="503">
        <v>2640.9755129999999</v>
      </c>
    </row>
    <row r="36" spans="2:6" ht="33" customHeight="1" x14ac:dyDescent="0.2">
      <c r="B36" s="74" t="s">
        <v>609</v>
      </c>
      <c r="C36" s="124" t="s">
        <v>24</v>
      </c>
      <c r="D36" s="206">
        <v>1.893289</v>
      </c>
      <c r="E36" s="206">
        <v>2.3490000000000002</v>
      </c>
      <c r="F36" s="503">
        <v>1.8229070000000001</v>
      </c>
    </row>
    <row r="37" spans="2:6" ht="33" customHeight="1" x14ac:dyDescent="0.2">
      <c r="B37" s="74" t="s">
        <v>610</v>
      </c>
      <c r="C37" s="124" t="s">
        <v>549</v>
      </c>
      <c r="D37" s="206">
        <v>1350.4028169999999</v>
      </c>
      <c r="E37" s="206">
        <v>1519.0509999999999</v>
      </c>
      <c r="F37" s="503">
        <v>1431.2368339999998</v>
      </c>
    </row>
    <row r="38" spans="2:6" ht="33" customHeight="1" x14ac:dyDescent="0.2">
      <c r="B38" s="74" t="s">
        <v>611</v>
      </c>
      <c r="C38" s="124" t="s">
        <v>25</v>
      </c>
      <c r="D38" s="206">
        <v>145.985343</v>
      </c>
      <c r="E38" s="206">
        <v>160.49600000000001</v>
      </c>
      <c r="F38" s="503">
        <v>165.20493199999999</v>
      </c>
    </row>
    <row r="39" spans="2:6" ht="33" customHeight="1" x14ac:dyDescent="0.2">
      <c r="B39" s="74" t="s">
        <v>612</v>
      </c>
      <c r="C39" s="124" t="s">
        <v>26</v>
      </c>
      <c r="D39" s="206">
        <v>1098.6596179999999</v>
      </c>
      <c r="E39" s="206">
        <v>908.33900000000006</v>
      </c>
      <c r="F39" s="503">
        <v>1917.4186169999998</v>
      </c>
    </row>
    <row r="40" spans="2:6" ht="33" customHeight="1" x14ac:dyDescent="0.2">
      <c r="B40" s="74" t="s">
        <v>613</v>
      </c>
      <c r="C40" s="124" t="s">
        <v>27</v>
      </c>
      <c r="D40" s="206">
        <v>455.00532600000003</v>
      </c>
      <c r="E40" s="206">
        <v>512.40499999999997</v>
      </c>
      <c r="F40" s="503">
        <v>483.25239699999997</v>
      </c>
    </row>
    <row r="41" spans="2:6" ht="33" customHeight="1" x14ac:dyDescent="0.2">
      <c r="B41" s="74" t="s">
        <v>614</v>
      </c>
      <c r="C41" s="124" t="s">
        <v>28</v>
      </c>
      <c r="D41" s="206">
        <v>633.12743599999999</v>
      </c>
      <c r="E41" s="206">
        <v>650.83799999999997</v>
      </c>
      <c r="F41" s="503">
        <v>609.91348700000003</v>
      </c>
    </row>
    <row r="42" spans="2:6" ht="33" customHeight="1" x14ac:dyDescent="0.2">
      <c r="B42" s="74" t="s">
        <v>615</v>
      </c>
      <c r="C42" s="124" t="s">
        <v>29</v>
      </c>
      <c r="D42" s="206">
        <v>620.59655499999997</v>
      </c>
      <c r="E42" s="206">
        <v>691.904</v>
      </c>
      <c r="F42" s="503">
        <v>859.9848629999999</v>
      </c>
    </row>
    <row r="43" spans="2:6" ht="33" customHeight="1" thickBot="1" x14ac:dyDescent="0.25">
      <c r="B43" s="74" t="s">
        <v>616</v>
      </c>
      <c r="C43" s="126" t="s">
        <v>30</v>
      </c>
      <c r="D43" s="208">
        <v>12982.934436</v>
      </c>
      <c r="E43" s="208">
        <v>14523.858</v>
      </c>
      <c r="F43" s="505">
        <v>13353.737044</v>
      </c>
    </row>
    <row r="44" spans="2:6" ht="33" customHeight="1" thickTop="1" x14ac:dyDescent="0.2">
      <c r="B44" s="74" t="s">
        <v>617</v>
      </c>
      <c r="C44" s="308" t="s">
        <v>31</v>
      </c>
      <c r="D44" s="309">
        <v>348.460486</v>
      </c>
      <c r="E44" s="309">
        <v>443.39699999999999</v>
      </c>
      <c r="F44" s="506">
        <v>351.95198799999997</v>
      </c>
    </row>
    <row r="45" spans="2:6" ht="33" customHeight="1" x14ac:dyDescent="0.2">
      <c r="B45" s="74" t="s">
        <v>618</v>
      </c>
      <c r="C45" s="124" t="s">
        <v>32</v>
      </c>
      <c r="D45" s="206">
        <v>372.62753800000002</v>
      </c>
      <c r="E45" s="206">
        <v>435.15499999999997</v>
      </c>
      <c r="F45" s="503">
        <v>391.18657300000001</v>
      </c>
    </row>
    <row r="46" spans="2:6" ht="33" customHeight="1" x14ac:dyDescent="0.2">
      <c r="B46" s="74" t="s">
        <v>619</v>
      </c>
      <c r="C46" s="122" t="s">
        <v>33</v>
      </c>
      <c r="D46" s="207">
        <v>82.966824000000003</v>
      </c>
      <c r="E46" s="207">
        <v>162.80799999999999</v>
      </c>
      <c r="F46" s="504">
        <v>93.734525000000005</v>
      </c>
    </row>
    <row r="47" spans="2:6" ht="33" customHeight="1" x14ac:dyDescent="0.2">
      <c r="B47" s="74" t="s">
        <v>620</v>
      </c>
      <c r="C47" s="124" t="s">
        <v>34</v>
      </c>
      <c r="D47" s="206">
        <v>6.1879000000000003E-2</v>
      </c>
      <c r="E47" s="206">
        <v>0.15</v>
      </c>
      <c r="F47" s="503">
        <v>0.149226</v>
      </c>
    </row>
    <row r="48" spans="2:6" ht="33" customHeight="1" x14ac:dyDescent="0.2">
      <c r="B48" s="74" t="s">
        <v>621</v>
      </c>
      <c r="C48" s="124" t="s">
        <v>35</v>
      </c>
      <c r="D48" s="206">
        <v>30.138376999999998</v>
      </c>
      <c r="E48" s="206">
        <v>50.024000000000001</v>
      </c>
      <c r="F48" s="503">
        <v>33.450917000000004</v>
      </c>
    </row>
    <row r="49" spans="1:17" s="100" customFormat="1" ht="33" customHeight="1" x14ac:dyDescent="0.2">
      <c r="B49" s="100" t="s">
        <v>622</v>
      </c>
      <c r="C49" s="124" t="s">
        <v>36</v>
      </c>
      <c r="D49" s="206">
        <v>13063.742995000001</v>
      </c>
      <c r="E49" s="206">
        <v>10167.436</v>
      </c>
      <c r="F49" s="503">
        <v>16359.820573000001</v>
      </c>
      <c r="G49" s="74"/>
      <c r="J49" s="116"/>
      <c r="K49" s="116"/>
      <c r="L49" s="116"/>
      <c r="M49" s="116"/>
      <c r="N49" s="74"/>
      <c r="O49" s="74"/>
      <c r="P49" s="74"/>
      <c r="Q49" s="74"/>
    </row>
    <row r="50" spans="1:17" s="101" customFormat="1" ht="33" customHeight="1" x14ac:dyDescent="0.2">
      <c r="B50" s="101" t="s">
        <v>623</v>
      </c>
      <c r="C50" s="124" t="s">
        <v>550</v>
      </c>
      <c r="D50" s="206">
        <v>1417.8066530000001</v>
      </c>
      <c r="E50" s="206">
        <v>1597.039</v>
      </c>
      <c r="F50" s="503">
        <v>1211.9359040000002</v>
      </c>
      <c r="G50" s="74"/>
      <c r="J50" s="116"/>
      <c r="K50" s="116"/>
      <c r="L50" s="116"/>
      <c r="M50" s="116"/>
      <c r="N50" s="74"/>
      <c r="O50" s="74"/>
      <c r="P50" s="74"/>
      <c r="Q50" s="74"/>
    </row>
    <row r="51" spans="1:17" s="102" customFormat="1" ht="35.1" customHeight="1" x14ac:dyDescent="0.2">
      <c r="A51" s="73"/>
      <c r="B51" s="73" t="s">
        <v>624</v>
      </c>
      <c r="C51" s="122" t="s">
        <v>551</v>
      </c>
      <c r="D51" s="207">
        <v>5151.9848670000001</v>
      </c>
      <c r="E51" s="207">
        <v>7631.9809999999998</v>
      </c>
      <c r="F51" s="504">
        <v>8650.2500540000001</v>
      </c>
      <c r="G51" s="74"/>
      <c r="J51" s="116"/>
      <c r="K51" s="116"/>
      <c r="L51" s="116"/>
      <c r="M51" s="116"/>
      <c r="N51" s="74"/>
      <c r="O51" s="74"/>
      <c r="P51" s="74"/>
      <c r="Q51" s="74"/>
    </row>
    <row r="52" spans="1:17" s="73" customFormat="1" ht="33.950000000000003" customHeight="1" x14ac:dyDescent="0.2">
      <c r="B52" s="73" t="s">
        <v>625</v>
      </c>
      <c r="C52" s="122" t="s">
        <v>552</v>
      </c>
      <c r="D52" s="207">
        <v>3248.320768</v>
      </c>
      <c r="E52" s="207">
        <v>3703.6570000000002</v>
      </c>
      <c r="F52" s="504">
        <v>3874.394006</v>
      </c>
      <c r="G52" s="74"/>
      <c r="J52" s="116"/>
      <c r="K52" s="116"/>
      <c r="L52" s="116"/>
      <c r="M52" s="116"/>
      <c r="N52" s="74"/>
      <c r="O52" s="74"/>
      <c r="P52" s="74"/>
      <c r="Q52" s="74"/>
    </row>
    <row r="53" spans="1:17" s="73" customFormat="1" ht="33.950000000000003" customHeight="1" x14ac:dyDescent="0.2">
      <c r="B53" s="73" t="s">
        <v>626</v>
      </c>
      <c r="C53" s="122" t="s">
        <v>37</v>
      </c>
      <c r="D53" s="207">
        <v>139.48496800000001</v>
      </c>
      <c r="E53" s="207">
        <v>149.703</v>
      </c>
      <c r="F53" s="504">
        <v>174.96988700000003</v>
      </c>
      <c r="G53" s="74"/>
      <c r="J53" s="116"/>
      <c r="K53" s="116"/>
      <c r="L53" s="116"/>
      <c r="M53" s="116"/>
      <c r="N53" s="74"/>
      <c r="O53" s="74"/>
      <c r="P53" s="74"/>
      <c r="Q53" s="74"/>
    </row>
    <row r="54" spans="1:17" s="73" customFormat="1" ht="33.950000000000003" customHeight="1" x14ac:dyDescent="0.2">
      <c r="B54" s="73" t="s">
        <v>627</v>
      </c>
      <c r="C54" s="124" t="s">
        <v>38</v>
      </c>
      <c r="D54" s="206">
        <v>911.99938999999995</v>
      </c>
      <c r="E54" s="206">
        <v>1096.0260000000001</v>
      </c>
      <c r="F54" s="503">
        <v>802.93213000000003</v>
      </c>
      <c r="G54" s="74"/>
      <c r="J54" s="116"/>
      <c r="K54" s="116"/>
      <c r="L54" s="116"/>
      <c r="M54" s="116"/>
      <c r="N54" s="74"/>
      <c r="O54" s="74"/>
      <c r="P54" s="74"/>
      <c r="Q54" s="74"/>
    </row>
    <row r="55" spans="1:17" s="73" customFormat="1" ht="33.950000000000003" customHeight="1" x14ac:dyDescent="0.2">
      <c r="B55" s="73" t="s">
        <v>628</v>
      </c>
      <c r="C55" s="122" t="s">
        <v>39</v>
      </c>
      <c r="D55" s="207">
        <v>87.708836000000005</v>
      </c>
      <c r="E55" s="207">
        <v>88.998999999999995</v>
      </c>
      <c r="F55" s="504">
        <v>83.015575999999996</v>
      </c>
      <c r="G55" s="74"/>
      <c r="J55" s="116"/>
      <c r="K55" s="116"/>
      <c r="L55" s="116"/>
      <c r="M55" s="116"/>
      <c r="N55" s="74"/>
      <c r="O55" s="74"/>
      <c r="P55" s="74"/>
      <c r="Q55" s="74"/>
    </row>
    <row r="56" spans="1:17" s="73" customFormat="1" ht="33.950000000000003" customHeight="1" x14ac:dyDescent="0.2">
      <c r="B56" s="73" t="s">
        <v>629</v>
      </c>
      <c r="C56" s="122" t="s">
        <v>40</v>
      </c>
      <c r="D56" s="207">
        <v>44114.519163999998</v>
      </c>
      <c r="E56" s="207">
        <v>52029.307999999997</v>
      </c>
      <c r="F56" s="504">
        <v>66324.678864000001</v>
      </c>
      <c r="G56" s="74"/>
      <c r="J56" s="116"/>
      <c r="K56" s="116"/>
      <c r="L56" s="116"/>
      <c r="M56" s="116"/>
      <c r="N56" s="74"/>
      <c r="O56" s="74"/>
      <c r="P56" s="74"/>
      <c r="Q56" s="74"/>
    </row>
    <row r="57" spans="1:17" s="73" customFormat="1" ht="33.950000000000003" customHeight="1" x14ac:dyDescent="0.2">
      <c r="B57" s="73" t="s">
        <v>630</v>
      </c>
      <c r="C57" s="122" t="s">
        <v>41</v>
      </c>
      <c r="D57" s="207">
        <v>5356.0733840000003</v>
      </c>
      <c r="E57" s="207">
        <v>5346.4690000000001</v>
      </c>
      <c r="F57" s="504">
        <v>5756.0648439999995</v>
      </c>
      <c r="G57" s="74"/>
      <c r="J57" s="116"/>
      <c r="K57" s="116"/>
      <c r="L57" s="116"/>
      <c r="M57" s="116"/>
      <c r="N57" s="74"/>
      <c r="O57" s="74"/>
      <c r="P57" s="74"/>
      <c r="Q57" s="74"/>
    </row>
    <row r="58" spans="1:17" s="73" customFormat="1" ht="33.950000000000003" customHeight="1" x14ac:dyDescent="0.2">
      <c r="B58" s="73" t="s">
        <v>631</v>
      </c>
      <c r="C58" s="122" t="s">
        <v>42</v>
      </c>
      <c r="D58" s="207">
        <v>2774.8736709999998</v>
      </c>
      <c r="E58" s="207">
        <v>3430</v>
      </c>
      <c r="F58" s="504">
        <v>3347.5086019999999</v>
      </c>
      <c r="G58" s="74"/>
      <c r="J58" s="116"/>
      <c r="K58" s="116"/>
      <c r="L58" s="116"/>
      <c r="M58" s="116"/>
      <c r="N58" s="74"/>
      <c r="O58" s="74"/>
      <c r="P58" s="74"/>
      <c r="Q58" s="74"/>
    </row>
    <row r="59" spans="1:17" s="73" customFormat="1" ht="33.950000000000003" customHeight="1" x14ac:dyDescent="0.2">
      <c r="B59" s="73" t="s">
        <v>632</v>
      </c>
      <c r="C59" s="122" t="s">
        <v>553</v>
      </c>
      <c r="D59" s="207">
        <v>151.24631400000001</v>
      </c>
      <c r="E59" s="207">
        <v>177.1</v>
      </c>
      <c r="F59" s="504">
        <v>191.08827400000001</v>
      </c>
      <c r="G59" s="74"/>
      <c r="J59" s="116"/>
      <c r="K59" s="116"/>
      <c r="L59" s="116"/>
      <c r="M59" s="116"/>
      <c r="N59" s="74"/>
      <c r="O59" s="74"/>
      <c r="P59" s="74"/>
      <c r="Q59" s="74"/>
    </row>
    <row r="60" spans="1:17" ht="33.950000000000003" customHeight="1" x14ac:dyDescent="0.2">
      <c r="B60" s="74" t="s">
        <v>633</v>
      </c>
      <c r="C60" s="194" t="s">
        <v>43</v>
      </c>
      <c r="D60" s="205">
        <v>35533.877978999997</v>
      </c>
      <c r="E60" s="205">
        <v>39431.445</v>
      </c>
      <c r="F60" s="502">
        <v>45178.510927000003</v>
      </c>
    </row>
    <row r="61" spans="1:17" ht="33.950000000000003" customHeight="1" x14ac:dyDescent="0.2">
      <c r="B61" s="74" t="s">
        <v>634</v>
      </c>
      <c r="C61" s="124" t="s">
        <v>44</v>
      </c>
      <c r="D61" s="206">
        <v>5.3596139999999997</v>
      </c>
      <c r="E61" s="206">
        <v>8.8249999999999993</v>
      </c>
      <c r="F61" s="503">
        <v>5.517506</v>
      </c>
    </row>
    <row r="62" spans="1:17" ht="33.950000000000003" customHeight="1" x14ac:dyDescent="0.2">
      <c r="B62" s="74" t="s">
        <v>635</v>
      </c>
      <c r="C62" s="124" t="s">
        <v>45</v>
      </c>
      <c r="D62" s="206">
        <v>17.311242</v>
      </c>
      <c r="E62" s="206">
        <v>25.867999999999999</v>
      </c>
      <c r="F62" s="503">
        <v>17.070180000000001</v>
      </c>
    </row>
    <row r="63" spans="1:17" ht="33.950000000000003" customHeight="1" x14ac:dyDescent="0.2">
      <c r="B63" s="74" t="s">
        <v>636</v>
      </c>
      <c r="C63" s="124" t="s">
        <v>46</v>
      </c>
      <c r="D63" s="206">
        <v>2.336271</v>
      </c>
      <c r="E63" s="206">
        <v>2.8</v>
      </c>
      <c r="F63" s="503">
        <v>2.3633160000000002</v>
      </c>
    </row>
    <row r="64" spans="1:17" ht="33.950000000000003" customHeight="1" x14ac:dyDescent="0.2">
      <c r="B64" s="74" t="s">
        <v>637</v>
      </c>
      <c r="C64" s="124" t="s">
        <v>47</v>
      </c>
      <c r="D64" s="206">
        <v>72.221545000000006</v>
      </c>
      <c r="E64" s="206">
        <v>83.525000000000006</v>
      </c>
      <c r="F64" s="503">
        <v>63.337103999999997</v>
      </c>
    </row>
    <row r="65" spans="2:6" ht="33.950000000000003" customHeight="1" x14ac:dyDescent="0.2">
      <c r="B65" s="74" t="s">
        <v>638</v>
      </c>
      <c r="C65" s="124" t="s">
        <v>48</v>
      </c>
      <c r="D65" s="206">
        <v>0.05</v>
      </c>
      <c r="E65" s="206">
        <v>5.0999999999999997E-2</v>
      </c>
      <c r="F65" s="503">
        <v>0.05</v>
      </c>
    </row>
    <row r="66" spans="2:6" ht="33.950000000000003" customHeight="1" x14ac:dyDescent="0.2">
      <c r="B66" s="74" t="s">
        <v>639</v>
      </c>
      <c r="C66" s="124" t="s">
        <v>49</v>
      </c>
      <c r="D66" s="206">
        <v>84.119191999999998</v>
      </c>
      <c r="E66" s="206">
        <v>77.423000000000002</v>
      </c>
      <c r="F66" s="503">
        <v>109.85059899999999</v>
      </c>
    </row>
    <row r="67" spans="2:6" ht="33.950000000000003" customHeight="1" x14ac:dyDescent="0.2">
      <c r="B67" s="74" t="s">
        <v>640</v>
      </c>
      <c r="C67" s="124" t="s">
        <v>50</v>
      </c>
      <c r="D67" s="206">
        <v>178.07271499999999</v>
      </c>
      <c r="E67" s="206">
        <v>199.29</v>
      </c>
      <c r="F67" s="503">
        <v>175.31693999999999</v>
      </c>
    </row>
    <row r="68" spans="2:6" ht="33.950000000000003" customHeight="1" x14ac:dyDescent="0.2">
      <c r="B68" s="74" t="s">
        <v>641</v>
      </c>
      <c r="C68" s="124" t="s">
        <v>51</v>
      </c>
      <c r="D68" s="206">
        <v>4.4132049999999996</v>
      </c>
      <c r="E68" s="206">
        <v>6.8650000000000002</v>
      </c>
      <c r="F68" s="503">
        <v>3.8687020000000003</v>
      </c>
    </row>
    <row r="69" spans="2:6" ht="33.950000000000003" customHeight="1" x14ac:dyDescent="0.2">
      <c r="B69" s="74" t="s">
        <v>642</v>
      </c>
      <c r="C69" s="124" t="s">
        <v>52</v>
      </c>
      <c r="D69" s="206">
        <v>1.4064160000000001</v>
      </c>
      <c r="E69" s="206">
        <v>2.1059999999999999</v>
      </c>
      <c r="F69" s="503">
        <v>1.081186</v>
      </c>
    </row>
    <row r="70" spans="2:6" ht="33.950000000000003" customHeight="1" x14ac:dyDescent="0.2">
      <c r="B70" s="74" t="s">
        <v>643</v>
      </c>
      <c r="C70" s="124" t="s">
        <v>53</v>
      </c>
      <c r="D70" s="206">
        <v>9.7592999999999999E-2</v>
      </c>
      <c r="E70" s="206">
        <v>0.121</v>
      </c>
      <c r="F70" s="503">
        <v>5.8284000000000002E-2</v>
      </c>
    </row>
    <row r="71" spans="2:6" ht="33.950000000000003" customHeight="1" x14ac:dyDescent="0.2">
      <c r="B71" s="74" t="s">
        <v>644</v>
      </c>
      <c r="C71" s="124" t="s">
        <v>54</v>
      </c>
      <c r="D71" s="206">
        <v>19.666882999999999</v>
      </c>
      <c r="E71" s="206">
        <v>30.17</v>
      </c>
      <c r="F71" s="503">
        <v>16.211597999999999</v>
      </c>
    </row>
    <row r="72" spans="2:6" ht="33.950000000000003" customHeight="1" x14ac:dyDescent="0.2">
      <c r="B72" s="74" t="s">
        <v>645</v>
      </c>
      <c r="C72" s="124" t="s">
        <v>55</v>
      </c>
      <c r="D72" s="206">
        <v>3.469258</v>
      </c>
      <c r="E72" s="206">
        <v>4.4349999999999996</v>
      </c>
      <c r="F72" s="503">
        <v>3.226372</v>
      </c>
    </row>
    <row r="73" spans="2:6" ht="33.950000000000003" customHeight="1" x14ac:dyDescent="0.2">
      <c r="B73" s="74" t="s">
        <v>646</v>
      </c>
      <c r="C73" s="124" t="s">
        <v>56</v>
      </c>
      <c r="D73" s="206">
        <v>1.6581129999999999</v>
      </c>
      <c r="E73" s="206">
        <v>3.1440000000000001</v>
      </c>
      <c r="F73" s="503">
        <v>1.425813</v>
      </c>
    </row>
    <row r="74" spans="2:6" ht="33.950000000000003" customHeight="1" x14ac:dyDescent="0.2">
      <c r="B74" s="74" t="s">
        <v>647</v>
      </c>
      <c r="C74" s="124" t="s">
        <v>57</v>
      </c>
      <c r="D74" s="206">
        <v>476.75815699999998</v>
      </c>
      <c r="E74" s="206">
        <v>511.29700000000003</v>
      </c>
      <c r="F74" s="503">
        <v>495.92177099999998</v>
      </c>
    </row>
    <row r="75" spans="2:6" ht="33.950000000000003" customHeight="1" x14ac:dyDescent="0.2">
      <c r="B75" s="74" t="s">
        <v>648</v>
      </c>
      <c r="C75" s="124" t="s">
        <v>58</v>
      </c>
      <c r="D75" s="206">
        <v>1.1479200000000001</v>
      </c>
      <c r="E75" s="206">
        <v>1.44</v>
      </c>
      <c r="F75" s="503">
        <v>1.1520600000000001</v>
      </c>
    </row>
    <row r="76" spans="2:6" ht="33.950000000000003" customHeight="1" x14ac:dyDescent="0.2">
      <c r="B76" s="74" t="s">
        <v>649</v>
      </c>
      <c r="C76" s="124" t="s">
        <v>59</v>
      </c>
      <c r="D76" s="206">
        <v>3.2441759999999999</v>
      </c>
      <c r="E76" s="206">
        <v>2.5249999999999999</v>
      </c>
      <c r="F76" s="503">
        <v>3.1327929999999999</v>
      </c>
    </row>
    <row r="77" spans="2:6" ht="33.950000000000003" customHeight="1" thickBot="1" x14ac:dyDescent="0.25">
      <c r="B77" s="74" t="s">
        <v>650</v>
      </c>
      <c r="C77" s="126" t="s">
        <v>60</v>
      </c>
      <c r="D77" s="208">
        <v>1.50213</v>
      </c>
      <c r="E77" s="208">
        <v>2.3079999999999998</v>
      </c>
      <c r="F77" s="505">
        <v>1.2898580000000002</v>
      </c>
    </row>
    <row r="78" spans="2:6" ht="33.950000000000003" customHeight="1" thickTop="1" x14ac:dyDescent="0.2">
      <c r="B78" s="74" t="s">
        <v>651</v>
      </c>
      <c r="C78" s="308" t="s">
        <v>61</v>
      </c>
      <c r="D78" s="309">
        <v>1507.398723</v>
      </c>
      <c r="E78" s="309">
        <v>1598.011</v>
      </c>
      <c r="F78" s="506">
        <v>1261.2227839999998</v>
      </c>
    </row>
    <row r="79" spans="2:6" ht="33.950000000000003" customHeight="1" x14ac:dyDescent="0.2">
      <c r="B79" s="74" t="s">
        <v>652</v>
      </c>
      <c r="C79" s="122" t="s">
        <v>653</v>
      </c>
      <c r="D79" s="207">
        <v>4.5435999999999997E-2</v>
      </c>
      <c r="E79" s="207">
        <v>0.21199999999999999</v>
      </c>
      <c r="F79" s="504">
        <v>4.4298000000000004E-2</v>
      </c>
    </row>
    <row r="80" spans="2:6" ht="33.950000000000003" customHeight="1" x14ac:dyDescent="0.2">
      <c r="B80" s="74" t="s">
        <v>654</v>
      </c>
      <c r="C80" s="122" t="s">
        <v>62</v>
      </c>
      <c r="D80" s="207">
        <v>1.5178450000000001</v>
      </c>
      <c r="E80" s="207">
        <v>1.617</v>
      </c>
      <c r="F80" s="504">
        <v>1.6081129999999999</v>
      </c>
    </row>
    <row r="81" spans="2:6" ht="33.950000000000003" customHeight="1" x14ac:dyDescent="0.2">
      <c r="B81" s="74" t="s">
        <v>655</v>
      </c>
      <c r="C81" s="124" t="s">
        <v>63</v>
      </c>
      <c r="D81" s="206">
        <v>2.1801300000000001</v>
      </c>
      <c r="E81" s="206">
        <v>2.4489999999999998</v>
      </c>
      <c r="F81" s="503">
        <v>2.0956060000000001</v>
      </c>
    </row>
    <row r="82" spans="2:6" ht="33.950000000000003" customHeight="1" x14ac:dyDescent="0.2">
      <c r="B82" s="74" t="s">
        <v>656</v>
      </c>
      <c r="C82" s="124" t="s">
        <v>64</v>
      </c>
      <c r="D82" s="206">
        <v>378.90435400000001</v>
      </c>
      <c r="E82" s="206">
        <v>417.09</v>
      </c>
      <c r="F82" s="503">
        <v>386.74784</v>
      </c>
    </row>
    <row r="83" spans="2:6" ht="33.950000000000003" customHeight="1" x14ac:dyDescent="0.2">
      <c r="B83" s="74" t="s">
        <v>657</v>
      </c>
      <c r="C83" s="124" t="s">
        <v>65</v>
      </c>
      <c r="D83" s="206">
        <v>53.486944999999999</v>
      </c>
      <c r="E83" s="206">
        <v>46</v>
      </c>
      <c r="F83" s="503">
        <v>61.511276000000002</v>
      </c>
    </row>
    <row r="84" spans="2:6" ht="33.950000000000003" customHeight="1" x14ac:dyDescent="0.2">
      <c r="B84" s="74" t="s">
        <v>658</v>
      </c>
      <c r="C84" s="124" t="s">
        <v>66</v>
      </c>
      <c r="D84" s="206">
        <v>1.221767</v>
      </c>
      <c r="E84" s="206">
        <v>2.004</v>
      </c>
      <c r="F84" s="503">
        <v>1.140501</v>
      </c>
    </row>
    <row r="85" spans="2:6" ht="33.950000000000003" customHeight="1" x14ac:dyDescent="0.2">
      <c r="B85" s="74" t="s">
        <v>659</v>
      </c>
      <c r="C85" s="124" t="s">
        <v>67</v>
      </c>
      <c r="D85" s="206">
        <v>20.089535000000001</v>
      </c>
      <c r="E85" s="206">
        <v>39.176000000000002</v>
      </c>
      <c r="F85" s="503">
        <v>25.398427000000002</v>
      </c>
    </row>
    <row r="86" spans="2:6" ht="33.950000000000003" customHeight="1" x14ac:dyDescent="0.2">
      <c r="B86" s="74" t="s">
        <v>660</v>
      </c>
      <c r="C86" s="124" t="s">
        <v>68</v>
      </c>
      <c r="D86" s="206">
        <v>0.41754200000000002</v>
      </c>
      <c r="E86" s="206">
        <v>0.58299999999999996</v>
      </c>
      <c r="F86" s="503">
        <v>0.65987200000000001</v>
      </c>
    </row>
    <row r="87" spans="2:6" ht="33.950000000000003" customHeight="1" x14ac:dyDescent="0.2">
      <c r="B87" s="74" t="s">
        <v>661</v>
      </c>
      <c r="C87" s="124" t="s">
        <v>69</v>
      </c>
      <c r="D87" s="206">
        <v>0.33639000000000002</v>
      </c>
      <c r="E87" s="206">
        <v>0.33500000000000002</v>
      </c>
      <c r="F87" s="503">
        <v>0.28146900000000002</v>
      </c>
    </row>
    <row r="88" spans="2:6" ht="33.950000000000003" customHeight="1" x14ac:dyDescent="0.2">
      <c r="B88" s="74" t="s">
        <v>662</v>
      </c>
      <c r="C88" s="124" t="s">
        <v>70</v>
      </c>
      <c r="D88" s="206">
        <v>0.37130999999999997</v>
      </c>
      <c r="E88" s="206">
        <v>0.36699999999999999</v>
      </c>
      <c r="F88" s="503">
        <v>0.29125000000000001</v>
      </c>
    </row>
    <row r="89" spans="2:6" ht="33.950000000000003" customHeight="1" x14ac:dyDescent="0.2">
      <c r="B89" s="74" t="s">
        <v>663</v>
      </c>
      <c r="C89" s="124" t="s">
        <v>71</v>
      </c>
      <c r="D89" s="206">
        <v>1.6287560000000001</v>
      </c>
      <c r="E89" s="206">
        <v>1.6839999999999999</v>
      </c>
      <c r="F89" s="503">
        <v>0.25032300000000002</v>
      </c>
    </row>
    <row r="90" spans="2:6" ht="33.950000000000003" customHeight="1" x14ac:dyDescent="0.2">
      <c r="B90" s="74" t="s">
        <v>664</v>
      </c>
      <c r="C90" s="122" t="s">
        <v>72</v>
      </c>
      <c r="D90" s="207">
        <v>363.10990900000002</v>
      </c>
      <c r="E90" s="207">
        <v>418.23700000000002</v>
      </c>
      <c r="F90" s="504">
        <v>309.63153999999997</v>
      </c>
    </row>
    <row r="91" spans="2:6" ht="33.950000000000003" customHeight="1" x14ac:dyDescent="0.2">
      <c r="B91" s="74" t="s">
        <v>665</v>
      </c>
      <c r="C91" s="124" t="s">
        <v>73</v>
      </c>
      <c r="D91" s="206">
        <v>1.575707</v>
      </c>
      <c r="E91" s="206">
        <v>1.917</v>
      </c>
      <c r="F91" s="503">
        <v>0.28665400000000002</v>
      </c>
    </row>
    <row r="92" spans="2:6" ht="33.950000000000003" customHeight="1" x14ac:dyDescent="0.2">
      <c r="B92" s="74" t="s">
        <v>666</v>
      </c>
      <c r="C92" s="124" t="s">
        <v>74</v>
      </c>
      <c r="D92" s="206">
        <v>32.133561</v>
      </c>
      <c r="E92" s="206">
        <v>38.139000000000003</v>
      </c>
      <c r="F92" s="503">
        <v>34.13185</v>
      </c>
    </row>
    <row r="93" spans="2:6" ht="33.950000000000003" customHeight="1" x14ac:dyDescent="0.2">
      <c r="B93" s="74" t="s">
        <v>667</v>
      </c>
      <c r="C93" s="122" t="s">
        <v>75</v>
      </c>
      <c r="D93" s="207">
        <v>0.05</v>
      </c>
      <c r="E93" s="207">
        <v>8.8999999999999996E-2</v>
      </c>
      <c r="F93" s="504">
        <v>0.05</v>
      </c>
    </row>
    <row r="94" spans="2:6" ht="33.950000000000003" customHeight="1" x14ac:dyDescent="0.2">
      <c r="B94" s="74" t="s">
        <v>668</v>
      </c>
      <c r="C94" s="124" t="s">
        <v>76</v>
      </c>
      <c r="D94" s="206">
        <v>3050.7961730000002</v>
      </c>
      <c r="E94" s="206">
        <v>3128.11</v>
      </c>
      <c r="F94" s="503">
        <v>3045.7496000000001</v>
      </c>
    </row>
    <row r="95" spans="2:6" ht="33.950000000000003" customHeight="1" x14ac:dyDescent="0.2">
      <c r="B95" s="74" t="s">
        <v>669</v>
      </c>
      <c r="C95" s="124" t="s">
        <v>77</v>
      </c>
      <c r="D95" s="206">
        <v>191.293599</v>
      </c>
      <c r="E95" s="206">
        <v>179.2</v>
      </c>
      <c r="F95" s="503">
        <v>323.857462</v>
      </c>
    </row>
    <row r="96" spans="2:6" ht="33.950000000000003" customHeight="1" x14ac:dyDescent="0.2">
      <c r="B96" s="74" t="s">
        <v>670</v>
      </c>
      <c r="C96" s="124" t="s">
        <v>78</v>
      </c>
      <c r="D96" s="206">
        <v>0.31375900000000001</v>
      </c>
      <c r="E96" s="206">
        <v>0.46700000000000003</v>
      </c>
      <c r="F96" s="503">
        <v>0.26602100000000001</v>
      </c>
    </row>
    <row r="97" spans="2:6" ht="33.950000000000003" customHeight="1" x14ac:dyDescent="0.2">
      <c r="B97" s="74" t="s">
        <v>671</v>
      </c>
      <c r="C97" s="124" t="s">
        <v>79</v>
      </c>
      <c r="D97" s="206">
        <v>5060.0747579999997</v>
      </c>
      <c r="E97" s="206">
        <v>5205.7209999999995</v>
      </c>
      <c r="F97" s="503">
        <v>5582.5608849999999</v>
      </c>
    </row>
    <row r="98" spans="2:6" ht="33.950000000000003" customHeight="1" x14ac:dyDescent="0.2">
      <c r="B98" s="74" t="s">
        <v>672</v>
      </c>
      <c r="C98" s="124" t="s">
        <v>80</v>
      </c>
      <c r="D98" s="206">
        <v>10055.372506</v>
      </c>
      <c r="E98" s="206">
        <v>10686.156000000001</v>
      </c>
      <c r="F98" s="503">
        <v>10274.899224999999</v>
      </c>
    </row>
    <row r="99" spans="2:6" ht="33.950000000000003" customHeight="1" x14ac:dyDescent="0.2">
      <c r="B99" s="74" t="s">
        <v>673</v>
      </c>
      <c r="C99" s="124" t="s">
        <v>81</v>
      </c>
      <c r="D99" s="206">
        <v>7158.2493039999999</v>
      </c>
      <c r="E99" s="206">
        <v>8958.5470000000005</v>
      </c>
      <c r="F99" s="503">
        <v>13016.923334000001</v>
      </c>
    </row>
    <row r="100" spans="2:6" ht="33.950000000000003" customHeight="1" x14ac:dyDescent="0.2">
      <c r="B100" s="74" t="s">
        <v>674</v>
      </c>
      <c r="C100" s="122" t="s">
        <v>82</v>
      </c>
      <c r="D100" s="207">
        <v>6549.341023</v>
      </c>
      <c r="E100" s="207">
        <v>7512.1220000000003</v>
      </c>
      <c r="F100" s="504">
        <v>9712.7652350000008</v>
      </c>
    </row>
    <row r="101" spans="2:6" ht="33.950000000000003" customHeight="1" x14ac:dyDescent="0.2">
      <c r="B101" s="74" t="s">
        <v>675</v>
      </c>
      <c r="C101" s="122" t="s">
        <v>83</v>
      </c>
      <c r="D101" s="207">
        <v>0.69289400000000001</v>
      </c>
      <c r="E101" s="207">
        <v>0.72499999999999998</v>
      </c>
      <c r="F101" s="504">
        <v>0.65636799999999995</v>
      </c>
    </row>
    <row r="102" spans="2:6" ht="33.950000000000003" customHeight="1" x14ac:dyDescent="0.2">
      <c r="B102" s="74" t="s">
        <v>676</v>
      </c>
      <c r="C102" s="194" t="s">
        <v>84</v>
      </c>
      <c r="D102" s="205">
        <v>25056.648217000002</v>
      </c>
      <c r="E102" s="205">
        <v>35969.608999999997</v>
      </c>
      <c r="F102" s="502">
        <v>52977.459991999996</v>
      </c>
    </row>
    <row r="103" spans="2:6" ht="33.950000000000003" customHeight="1" x14ac:dyDescent="0.2">
      <c r="B103" s="74" t="s">
        <v>677</v>
      </c>
      <c r="C103" s="124" t="s">
        <v>85</v>
      </c>
      <c r="D103" s="206">
        <v>110.310464</v>
      </c>
      <c r="E103" s="206">
        <v>117.432</v>
      </c>
      <c r="F103" s="503">
        <v>115.26495199999999</v>
      </c>
    </row>
    <row r="104" spans="2:6" ht="33.950000000000003" customHeight="1" x14ac:dyDescent="0.2">
      <c r="B104" s="74" t="s">
        <v>678</v>
      </c>
      <c r="C104" s="124" t="s">
        <v>86</v>
      </c>
      <c r="D104" s="206">
        <v>93.471097999999998</v>
      </c>
      <c r="E104" s="206">
        <v>110.14400000000001</v>
      </c>
      <c r="F104" s="503">
        <v>83.987517000000011</v>
      </c>
    </row>
    <row r="105" spans="2:6" ht="33.950000000000003" customHeight="1" x14ac:dyDescent="0.2">
      <c r="B105" s="74" t="s">
        <v>679</v>
      </c>
      <c r="C105" s="124" t="s">
        <v>87</v>
      </c>
      <c r="D105" s="206">
        <v>8.4534819999999993</v>
      </c>
      <c r="E105" s="206">
        <v>10.327</v>
      </c>
      <c r="F105" s="503">
        <v>9.6287900000000004</v>
      </c>
    </row>
    <row r="106" spans="2:6" ht="33.950000000000003" customHeight="1" x14ac:dyDescent="0.2">
      <c r="B106" s="74" t="s">
        <v>680</v>
      </c>
      <c r="C106" s="124" t="s">
        <v>88</v>
      </c>
      <c r="D106" s="206">
        <v>2086.2803950000002</v>
      </c>
      <c r="E106" s="206">
        <v>2468.1410000000001</v>
      </c>
      <c r="F106" s="503">
        <v>2050.26539</v>
      </c>
    </row>
    <row r="107" spans="2:6" ht="33.950000000000003" customHeight="1" x14ac:dyDescent="0.2">
      <c r="B107" s="74" t="s">
        <v>681</v>
      </c>
      <c r="C107" s="124" t="s">
        <v>89</v>
      </c>
      <c r="D107" s="206">
        <v>318.60135100000002</v>
      </c>
      <c r="E107" s="206">
        <v>339.65499999999997</v>
      </c>
      <c r="F107" s="503">
        <v>330.03128699999996</v>
      </c>
    </row>
    <row r="108" spans="2:6" ht="33.950000000000003" customHeight="1" x14ac:dyDescent="0.2">
      <c r="B108" s="74" t="s">
        <v>682</v>
      </c>
      <c r="C108" s="124" t="s">
        <v>90</v>
      </c>
      <c r="D108" s="206">
        <v>1090.535169</v>
      </c>
      <c r="E108" s="206">
        <v>1011.803</v>
      </c>
      <c r="F108" s="503">
        <v>1266.9479510000001</v>
      </c>
    </row>
    <row r="109" spans="2:6" ht="33.950000000000003" customHeight="1" x14ac:dyDescent="0.2">
      <c r="B109" s="74" t="s">
        <v>683</v>
      </c>
      <c r="C109" s="122" t="s">
        <v>91</v>
      </c>
      <c r="D109" s="207">
        <v>171.525958</v>
      </c>
      <c r="E109" s="207">
        <v>172.61199999999999</v>
      </c>
      <c r="F109" s="504">
        <v>195.22317200000001</v>
      </c>
    </row>
    <row r="110" spans="2:6" ht="33.950000000000003" customHeight="1" x14ac:dyDescent="0.2">
      <c r="B110" s="74" t="s">
        <v>684</v>
      </c>
      <c r="C110" s="122" t="s">
        <v>92</v>
      </c>
      <c r="D110" s="207">
        <v>4975.5000360000004</v>
      </c>
      <c r="E110" s="207">
        <v>5239.0079999999998</v>
      </c>
      <c r="F110" s="504">
        <v>4729.7941609999998</v>
      </c>
    </row>
    <row r="111" spans="2:6" ht="33.950000000000003" customHeight="1" thickBot="1" x14ac:dyDescent="0.25">
      <c r="B111" s="74" t="s">
        <v>685</v>
      </c>
      <c r="C111" s="125" t="s">
        <v>93</v>
      </c>
      <c r="D111" s="310">
        <v>3179.9724000000001</v>
      </c>
      <c r="E111" s="310">
        <v>3749.1109999999999</v>
      </c>
      <c r="F111" s="507">
        <v>2921.0655750000001</v>
      </c>
    </row>
    <row r="112" spans="2:6" ht="33.950000000000003" customHeight="1" thickTop="1" x14ac:dyDescent="0.2">
      <c r="B112" s="74">
        <v>21110511</v>
      </c>
      <c r="C112" s="122" t="s">
        <v>94</v>
      </c>
      <c r="D112" s="207">
        <v>8510.6498150000007</v>
      </c>
      <c r="E112" s="207">
        <v>13284.942999999999</v>
      </c>
      <c r="F112" s="504">
        <v>22312.121425000001</v>
      </c>
    </row>
    <row r="113" spans="2:6" ht="33.950000000000003" customHeight="1" x14ac:dyDescent="0.2">
      <c r="B113" s="74" t="s">
        <v>686</v>
      </c>
      <c r="C113" s="122" t="s">
        <v>95</v>
      </c>
      <c r="D113" s="207">
        <v>4510.6336499999998</v>
      </c>
      <c r="E113" s="207">
        <v>9466.4330000000009</v>
      </c>
      <c r="F113" s="504">
        <v>18925.371255999999</v>
      </c>
    </row>
    <row r="114" spans="2:6" ht="33.950000000000003" customHeight="1" x14ac:dyDescent="0.2">
      <c r="B114" s="74">
        <v>21110513</v>
      </c>
      <c r="C114" s="122" t="s">
        <v>96</v>
      </c>
      <c r="D114" s="207">
        <v>0.71439900000000001</v>
      </c>
      <c r="E114" s="207">
        <v>0</v>
      </c>
      <c r="F114" s="504">
        <v>37.758516</v>
      </c>
    </row>
    <row r="115" spans="2:6" ht="33.950000000000003" customHeight="1" x14ac:dyDescent="0.2">
      <c r="B115" s="74" t="s">
        <v>687</v>
      </c>
      <c r="C115" s="195" t="s">
        <v>97</v>
      </c>
      <c r="D115" s="209">
        <v>9452.1581800000004</v>
      </c>
      <c r="E115" s="209">
        <v>10617.941000000001</v>
      </c>
      <c r="F115" s="508">
        <v>10877.966299000002</v>
      </c>
    </row>
    <row r="116" spans="2:6" ht="33.950000000000003" customHeight="1" x14ac:dyDescent="0.2">
      <c r="B116" s="74" t="s">
        <v>688</v>
      </c>
      <c r="C116" s="124" t="s">
        <v>98</v>
      </c>
      <c r="D116" s="206">
        <v>5134.6303600000001</v>
      </c>
      <c r="E116" s="206">
        <v>5593.04</v>
      </c>
      <c r="F116" s="503">
        <v>5952.6293860000005</v>
      </c>
    </row>
    <row r="117" spans="2:6" ht="33.950000000000003" customHeight="1" x14ac:dyDescent="0.2">
      <c r="B117" s="74" t="s">
        <v>689</v>
      </c>
      <c r="C117" s="122" t="s">
        <v>99</v>
      </c>
      <c r="D117" s="207">
        <v>1455.6672510000001</v>
      </c>
      <c r="E117" s="207">
        <v>1862.2570000000001</v>
      </c>
      <c r="F117" s="504">
        <v>1708.3349130000001</v>
      </c>
    </row>
    <row r="118" spans="2:6" ht="33.950000000000003" customHeight="1" x14ac:dyDescent="0.2">
      <c r="B118" s="74" t="s">
        <v>690</v>
      </c>
      <c r="C118" s="124" t="s">
        <v>100</v>
      </c>
      <c r="D118" s="206">
        <v>2680.1455380000002</v>
      </c>
      <c r="E118" s="206">
        <v>2992.846</v>
      </c>
      <c r="F118" s="503">
        <v>3014.30942</v>
      </c>
    </row>
    <row r="119" spans="2:6" ht="33.950000000000003" customHeight="1" x14ac:dyDescent="0.2">
      <c r="B119" s="74" t="s">
        <v>691</v>
      </c>
      <c r="C119" s="124" t="s">
        <v>101</v>
      </c>
      <c r="D119" s="206">
        <v>110.950315</v>
      </c>
      <c r="E119" s="206">
        <v>129.114</v>
      </c>
      <c r="F119" s="503">
        <v>117.46974900000001</v>
      </c>
    </row>
    <row r="120" spans="2:6" ht="33.950000000000003" customHeight="1" thickBot="1" x14ac:dyDescent="0.25">
      <c r="B120" s="74" t="s">
        <v>692</v>
      </c>
      <c r="C120" s="124" t="s">
        <v>102</v>
      </c>
      <c r="D120" s="206">
        <v>70.764716000000007</v>
      </c>
      <c r="E120" s="206">
        <v>40.683999999999997</v>
      </c>
      <c r="F120" s="503">
        <v>85.222830999999999</v>
      </c>
    </row>
    <row r="121" spans="2:6" ht="33.950000000000003" customHeight="1" thickTop="1" x14ac:dyDescent="0.2">
      <c r="B121" s="74" t="s">
        <v>693</v>
      </c>
      <c r="C121" s="302" t="s">
        <v>103</v>
      </c>
      <c r="D121" s="204">
        <v>47796.391297000002</v>
      </c>
      <c r="E121" s="204">
        <v>47747.254999999997</v>
      </c>
      <c r="F121" s="501">
        <v>58487.613735999999</v>
      </c>
    </row>
    <row r="122" spans="2:6" ht="33.950000000000003" customHeight="1" x14ac:dyDescent="0.2">
      <c r="B122" s="74" t="s">
        <v>694</v>
      </c>
      <c r="C122" s="194" t="s">
        <v>104</v>
      </c>
      <c r="D122" s="205">
        <v>36504.404825999998</v>
      </c>
      <c r="E122" s="205">
        <v>35947.105000000003</v>
      </c>
      <c r="F122" s="502">
        <v>44745.347746000007</v>
      </c>
    </row>
    <row r="123" spans="2:6" ht="33.950000000000003" customHeight="1" x14ac:dyDescent="0.2">
      <c r="B123" s="74" t="s">
        <v>695</v>
      </c>
      <c r="C123" s="124" t="s">
        <v>105</v>
      </c>
      <c r="D123" s="206">
        <v>32709.169525000001</v>
      </c>
      <c r="E123" s="206">
        <v>32003.67</v>
      </c>
      <c r="F123" s="503">
        <v>40035.119879999998</v>
      </c>
    </row>
    <row r="124" spans="2:6" ht="33.950000000000003" customHeight="1" x14ac:dyDescent="0.2">
      <c r="B124" s="74" t="s">
        <v>696</v>
      </c>
      <c r="C124" s="124" t="s">
        <v>106</v>
      </c>
      <c r="D124" s="206">
        <v>2850.8346980000001</v>
      </c>
      <c r="E124" s="206">
        <v>3020.8209999999999</v>
      </c>
      <c r="F124" s="503">
        <v>3396.5904700000006</v>
      </c>
    </row>
    <row r="125" spans="2:6" ht="33.950000000000003" customHeight="1" x14ac:dyDescent="0.2">
      <c r="B125" s="74" t="s">
        <v>697</v>
      </c>
      <c r="C125" s="124" t="s">
        <v>698</v>
      </c>
      <c r="D125" s="206">
        <v>0</v>
      </c>
      <c r="E125" s="206">
        <v>0.41099999999999998</v>
      </c>
      <c r="F125" s="503">
        <v>0.67180899999999999</v>
      </c>
    </row>
    <row r="126" spans="2:6" ht="33.950000000000003" customHeight="1" x14ac:dyDescent="0.2">
      <c r="B126" s="74" t="s">
        <v>699</v>
      </c>
      <c r="C126" s="124" t="s">
        <v>107</v>
      </c>
      <c r="D126" s="206">
        <v>944.40060300000005</v>
      </c>
      <c r="E126" s="206">
        <v>922.20299999999997</v>
      </c>
      <c r="F126" s="503">
        <v>1312.9655869999999</v>
      </c>
    </row>
    <row r="127" spans="2:6" ht="33.950000000000003" customHeight="1" x14ac:dyDescent="0.2">
      <c r="B127" s="74" t="s">
        <v>700</v>
      </c>
      <c r="C127" s="194" t="s">
        <v>108</v>
      </c>
      <c r="D127" s="205">
        <v>11291.986471</v>
      </c>
      <c r="E127" s="205">
        <v>11800.15</v>
      </c>
      <c r="F127" s="502">
        <v>13742.265990000002</v>
      </c>
    </row>
    <row r="128" spans="2:6" ht="33.950000000000003" customHeight="1" x14ac:dyDescent="0.2">
      <c r="B128" s="74" t="s">
        <v>701</v>
      </c>
      <c r="C128" s="124" t="s">
        <v>109</v>
      </c>
      <c r="D128" s="206">
        <v>7497.6363670000001</v>
      </c>
      <c r="E128" s="206">
        <v>7676.6440000000002</v>
      </c>
      <c r="F128" s="503">
        <v>9078.6111860000001</v>
      </c>
    </row>
    <row r="129" spans="2:6" ht="33.950000000000003" customHeight="1" x14ac:dyDescent="0.2">
      <c r="B129" s="74" t="s">
        <v>702</v>
      </c>
      <c r="C129" s="124" t="s">
        <v>110</v>
      </c>
      <c r="D129" s="206">
        <v>3258.179408</v>
      </c>
      <c r="E129" s="206">
        <v>3457.395</v>
      </c>
      <c r="F129" s="503">
        <v>3891.555343</v>
      </c>
    </row>
    <row r="130" spans="2:6" ht="33.950000000000003" customHeight="1" x14ac:dyDescent="0.2">
      <c r="B130" s="74" t="s">
        <v>703</v>
      </c>
      <c r="C130" s="127" t="s">
        <v>111</v>
      </c>
      <c r="D130" s="210">
        <v>375.60998000000001</v>
      </c>
      <c r="E130" s="210">
        <v>453.37400000000002</v>
      </c>
      <c r="F130" s="509">
        <v>545.14556000000005</v>
      </c>
    </row>
    <row r="131" spans="2:6" ht="33.950000000000003" customHeight="1" thickBot="1" x14ac:dyDescent="0.25">
      <c r="B131" s="74" t="s">
        <v>704</v>
      </c>
      <c r="C131" s="127" t="s">
        <v>112</v>
      </c>
      <c r="D131" s="210">
        <v>160.56071600000001</v>
      </c>
      <c r="E131" s="210">
        <v>212.73699999999999</v>
      </c>
      <c r="F131" s="509">
        <v>226.953901</v>
      </c>
    </row>
    <row r="132" spans="2:6" ht="33.950000000000003" customHeight="1" thickTop="1" x14ac:dyDescent="0.2">
      <c r="B132" s="74" t="s">
        <v>705</v>
      </c>
      <c r="C132" s="302" t="s">
        <v>113</v>
      </c>
      <c r="D132" s="204">
        <v>26434.41215</v>
      </c>
      <c r="E132" s="204">
        <v>53585.45</v>
      </c>
      <c r="F132" s="501">
        <v>31011.234368999998</v>
      </c>
    </row>
    <row r="133" spans="2:6" ht="33.950000000000003" customHeight="1" x14ac:dyDescent="0.2">
      <c r="B133" s="74" t="s">
        <v>706</v>
      </c>
      <c r="C133" s="194" t="s">
        <v>114</v>
      </c>
      <c r="D133" s="205">
        <v>26434.41215</v>
      </c>
      <c r="E133" s="205">
        <v>27631.191999999999</v>
      </c>
      <c r="F133" s="502">
        <v>31011.234368999998</v>
      </c>
    </row>
    <row r="134" spans="2:6" ht="33.950000000000003" customHeight="1" x14ac:dyDescent="0.2">
      <c r="B134" s="74" t="s">
        <v>707</v>
      </c>
      <c r="C134" s="124" t="s">
        <v>115</v>
      </c>
      <c r="D134" s="206">
        <v>26434.41215</v>
      </c>
      <c r="E134" s="206">
        <v>27625.191999999999</v>
      </c>
      <c r="F134" s="503">
        <v>31011.234368999998</v>
      </c>
    </row>
    <row r="135" spans="2:6" ht="35.1" customHeight="1" x14ac:dyDescent="0.2">
      <c r="B135" s="74" t="s">
        <v>708</v>
      </c>
      <c r="C135" s="195" t="s">
        <v>116</v>
      </c>
      <c r="D135" s="209">
        <v>0</v>
      </c>
      <c r="E135" s="209">
        <v>25954.258000000002</v>
      </c>
      <c r="F135" s="508">
        <v>0</v>
      </c>
    </row>
    <row r="136" spans="2:6" ht="35.1" customHeight="1" thickBot="1" x14ac:dyDescent="0.25">
      <c r="B136" s="74" t="s">
        <v>709</v>
      </c>
      <c r="C136" s="120" t="s">
        <v>117</v>
      </c>
      <c r="D136" s="211">
        <v>127780.03544199999</v>
      </c>
      <c r="E136" s="211">
        <v>139380.81200000001</v>
      </c>
      <c r="F136" s="510">
        <v>146402.21289200001</v>
      </c>
    </row>
    <row r="137" spans="2:6" ht="35.1" customHeight="1" thickTop="1" x14ac:dyDescent="0.2">
      <c r="B137" s="74" t="s">
        <v>710</v>
      </c>
      <c r="C137" s="302" t="s">
        <v>118</v>
      </c>
      <c r="D137" s="204">
        <v>74733.344849000001</v>
      </c>
      <c r="E137" s="204">
        <v>69206.274000000005</v>
      </c>
      <c r="F137" s="501">
        <v>79701.323925999997</v>
      </c>
    </row>
    <row r="138" spans="2:6" ht="35.1" customHeight="1" x14ac:dyDescent="0.2">
      <c r="B138" s="74" t="s">
        <v>711</v>
      </c>
      <c r="C138" s="194" t="s">
        <v>119</v>
      </c>
      <c r="D138" s="205">
        <v>45191.608864000002</v>
      </c>
      <c r="E138" s="205">
        <v>39618.85</v>
      </c>
      <c r="F138" s="502">
        <v>50376.892930999995</v>
      </c>
    </row>
    <row r="139" spans="2:6" ht="35.1" customHeight="1" x14ac:dyDescent="0.2">
      <c r="B139" s="74" t="s">
        <v>712</v>
      </c>
      <c r="C139" s="124" t="s">
        <v>120</v>
      </c>
      <c r="D139" s="206">
        <v>17572.925612999999</v>
      </c>
      <c r="E139" s="206">
        <v>14604.013000000001</v>
      </c>
      <c r="F139" s="503">
        <v>18312.282189999998</v>
      </c>
    </row>
    <row r="140" spans="2:6" ht="35.1" customHeight="1" x14ac:dyDescent="0.2">
      <c r="B140" s="74" t="s">
        <v>713</v>
      </c>
      <c r="C140" s="124" t="s">
        <v>121</v>
      </c>
      <c r="D140" s="206">
        <v>12674.838126000001</v>
      </c>
      <c r="E140" s="206">
        <v>9583.94</v>
      </c>
      <c r="F140" s="503">
        <v>11449.129332999999</v>
      </c>
    </row>
    <row r="141" spans="2:6" ht="35.1" customHeight="1" x14ac:dyDescent="0.2">
      <c r="B141" s="74" t="s">
        <v>714</v>
      </c>
      <c r="C141" s="124" t="s">
        <v>122</v>
      </c>
      <c r="D141" s="206">
        <v>7184.4636179999998</v>
      </c>
      <c r="E141" s="206">
        <v>9987.4419999999991</v>
      </c>
      <c r="F141" s="503">
        <v>7693.5386699999999</v>
      </c>
    </row>
    <row r="142" spans="2:6" ht="35.1" customHeight="1" x14ac:dyDescent="0.2">
      <c r="B142" s="74" t="s">
        <v>715</v>
      </c>
      <c r="C142" s="122" t="s">
        <v>123</v>
      </c>
      <c r="D142" s="207">
        <v>7759.3815070000001</v>
      </c>
      <c r="E142" s="207">
        <v>5443.4549999999999</v>
      </c>
      <c r="F142" s="503">
        <v>12921.942738000002</v>
      </c>
    </row>
    <row r="143" spans="2:6" ht="35.1" customHeight="1" x14ac:dyDescent="0.2">
      <c r="B143" s="74" t="s">
        <v>716</v>
      </c>
      <c r="C143" s="194" t="s">
        <v>124</v>
      </c>
      <c r="D143" s="205">
        <v>7988.9179139999997</v>
      </c>
      <c r="E143" s="205">
        <v>6578.0450000000001</v>
      </c>
      <c r="F143" s="502">
        <v>6699.3546679999999</v>
      </c>
    </row>
    <row r="144" spans="2:6" ht="35.1" customHeight="1" x14ac:dyDescent="0.2">
      <c r="B144" s="74" t="s">
        <v>717</v>
      </c>
      <c r="C144" s="124" t="s">
        <v>718</v>
      </c>
      <c r="D144" s="206">
        <v>4.9260999999999999E-2</v>
      </c>
      <c r="E144" s="206">
        <v>9.2999999999999999E-2</v>
      </c>
      <c r="F144" s="503">
        <v>5.0693000000000002E-2</v>
      </c>
    </row>
    <row r="145" spans="2:6" ht="35.1" customHeight="1" thickBot="1" x14ac:dyDescent="0.25">
      <c r="B145" s="74" t="s">
        <v>719</v>
      </c>
      <c r="C145" s="126" t="s">
        <v>125</v>
      </c>
      <c r="D145" s="208">
        <v>2811.5928909999998</v>
      </c>
      <c r="E145" s="208">
        <v>3202.3209999999999</v>
      </c>
      <c r="F145" s="505">
        <v>3139.0884620000002</v>
      </c>
    </row>
    <row r="146" spans="2:6" ht="35.1" customHeight="1" thickTop="1" x14ac:dyDescent="0.2">
      <c r="B146" s="74" t="s">
        <v>720</v>
      </c>
      <c r="C146" s="122" t="s">
        <v>126</v>
      </c>
      <c r="D146" s="207">
        <v>207.60825600000001</v>
      </c>
      <c r="E146" s="207">
        <v>246.541</v>
      </c>
      <c r="F146" s="504">
        <v>249.46330399999999</v>
      </c>
    </row>
    <row r="147" spans="2:6" ht="33.950000000000003" customHeight="1" x14ac:dyDescent="0.2">
      <c r="B147" s="74" t="s">
        <v>721</v>
      </c>
      <c r="C147" s="124" t="s">
        <v>127</v>
      </c>
      <c r="D147" s="206">
        <v>4969.6675059999998</v>
      </c>
      <c r="E147" s="206">
        <v>3129.09</v>
      </c>
      <c r="F147" s="503">
        <v>3310.7522089999998</v>
      </c>
    </row>
    <row r="148" spans="2:6" ht="33.950000000000003" customHeight="1" x14ac:dyDescent="0.2">
      <c r="B148" s="74" t="s">
        <v>722</v>
      </c>
      <c r="C148" s="195" t="s">
        <v>128</v>
      </c>
      <c r="D148" s="209">
        <v>570.33490900000004</v>
      </c>
      <c r="E148" s="209">
        <v>725.85799999999995</v>
      </c>
      <c r="F148" s="508">
        <v>672.03514200000006</v>
      </c>
    </row>
    <row r="149" spans="2:6" ht="33.950000000000003" customHeight="1" x14ac:dyDescent="0.2">
      <c r="B149" s="74" t="s">
        <v>723</v>
      </c>
      <c r="C149" s="122" t="s">
        <v>125</v>
      </c>
      <c r="D149" s="207">
        <v>500.52933100000001</v>
      </c>
      <c r="E149" s="207">
        <v>625.005</v>
      </c>
      <c r="F149" s="504">
        <v>598.48679099999993</v>
      </c>
    </row>
    <row r="150" spans="2:6" ht="33.950000000000003" customHeight="1" x14ac:dyDescent="0.2">
      <c r="B150" s="74" t="s">
        <v>724</v>
      </c>
      <c r="C150" s="124" t="s">
        <v>126</v>
      </c>
      <c r="D150" s="206">
        <v>69.805577999999997</v>
      </c>
      <c r="E150" s="206">
        <v>100.85299999999999</v>
      </c>
      <c r="F150" s="503">
        <v>73.548350999999997</v>
      </c>
    </row>
    <row r="151" spans="2:6" ht="33.950000000000003" customHeight="1" x14ac:dyDescent="0.2">
      <c r="B151" s="74" t="s">
        <v>725</v>
      </c>
      <c r="C151" s="194" t="s">
        <v>129</v>
      </c>
      <c r="D151" s="205">
        <v>2623.7669980000001</v>
      </c>
      <c r="E151" s="205">
        <v>3190.2939999999999</v>
      </c>
      <c r="F151" s="502">
        <v>3283.3171879999995</v>
      </c>
    </row>
    <row r="152" spans="2:6" ht="33.950000000000003" customHeight="1" x14ac:dyDescent="0.2">
      <c r="B152" s="74" t="s">
        <v>726</v>
      </c>
      <c r="C152" s="124" t="s">
        <v>130</v>
      </c>
      <c r="D152" s="206">
        <v>1371.3290340000001</v>
      </c>
      <c r="E152" s="206">
        <v>1762.37</v>
      </c>
      <c r="F152" s="503">
        <v>1602.115225</v>
      </c>
    </row>
    <row r="153" spans="2:6" ht="33.950000000000003" customHeight="1" x14ac:dyDescent="0.2">
      <c r="B153" s="74" t="s">
        <v>727</v>
      </c>
      <c r="C153" s="124" t="s">
        <v>131</v>
      </c>
      <c r="D153" s="206">
        <v>1252.437964</v>
      </c>
      <c r="E153" s="206">
        <v>1427.924</v>
      </c>
      <c r="F153" s="503">
        <v>1681.201963</v>
      </c>
    </row>
    <row r="154" spans="2:6" ht="33.950000000000003" customHeight="1" x14ac:dyDescent="0.2">
      <c r="B154" s="74" t="s">
        <v>728</v>
      </c>
      <c r="C154" s="194" t="s">
        <v>132</v>
      </c>
      <c r="D154" s="205">
        <v>27.038575999999999</v>
      </c>
      <c r="E154" s="205">
        <v>26.948</v>
      </c>
      <c r="F154" s="502">
        <v>21.755710000000001</v>
      </c>
    </row>
    <row r="155" spans="2:6" ht="33.950000000000003" customHeight="1" x14ac:dyDescent="0.2">
      <c r="B155" s="74" t="s">
        <v>729</v>
      </c>
      <c r="C155" s="124" t="s">
        <v>133</v>
      </c>
      <c r="D155" s="206">
        <v>26.858733999999998</v>
      </c>
      <c r="E155" s="206">
        <v>26.925999999999998</v>
      </c>
      <c r="F155" s="503">
        <v>21.713000000000001</v>
      </c>
    </row>
    <row r="156" spans="2:6" ht="33.950000000000003" customHeight="1" x14ac:dyDescent="0.2">
      <c r="B156" s="74" t="s">
        <v>730</v>
      </c>
      <c r="C156" s="124" t="s">
        <v>134</v>
      </c>
      <c r="D156" s="206">
        <v>0.179842</v>
      </c>
      <c r="E156" s="206">
        <v>2.1999999999999999E-2</v>
      </c>
      <c r="F156" s="503">
        <v>4.2709999999999998E-2</v>
      </c>
    </row>
    <row r="157" spans="2:6" ht="33.950000000000003" customHeight="1" x14ac:dyDescent="0.2">
      <c r="B157" s="74" t="s">
        <v>731</v>
      </c>
      <c r="C157" s="194" t="s">
        <v>135</v>
      </c>
      <c r="D157" s="205">
        <v>1435.612386</v>
      </c>
      <c r="E157" s="205">
        <v>1630.136</v>
      </c>
      <c r="F157" s="502">
        <v>1829.204788</v>
      </c>
    </row>
    <row r="158" spans="2:6" ht="33.950000000000003" customHeight="1" x14ac:dyDescent="0.2">
      <c r="B158" s="74" t="s">
        <v>732</v>
      </c>
      <c r="C158" s="124" t="s">
        <v>136</v>
      </c>
      <c r="D158" s="206">
        <v>506.41412800000001</v>
      </c>
      <c r="E158" s="206">
        <v>519.11599999999999</v>
      </c>
      <c r="F158" s="503">
        <v>625.414762</v>
      </c>
    </row>
    <row r="159" spans="2:6" ht="33.950000000000003" customHeight="1" x14ac:dyDescent="0.2">
      <c r="B159" s="74" t="s">
        <v>733</v>
      </c>
      <c r="C159" s="124" t="s">
        <v>137</v>
      </c>
      <c r="D159" s="206">
        <v>52.216040999999997</v>
      </c>
      <c r="E159" s="206">
        <v>78.486999999999995</v>
      </c>
      <c r="F159" s="503">
        <v>37.685541000000001</v>
      </c>
    </row>
    <row r="160" spans="2:6" ht="33.950000000000003" customHeight="1" x14ac:dyDescent="0.2">
      <c r="B160" s="74" t="s">
        <v>734</v>
      </c>
      <c r="C160" s="124" t="s">
        <v>138</v>
      </c>
      <c r="D160" s="206">
        <v>77.525394000000006</v>
      </c>
      <c r="E160" s="206">
        <v>127.40900000000001</v>
      </c>
      <c r="F160" s="503">
        <v>98.599518999999987</v>
      </c>
    </row>
    <row r="161" spans="2:6" ht="33.950000000000003" customHeight="1" x14ac:dyDescent="0.2">
      <c r="B161" s="74" t="s">
        <v>735</v>
      </c>
      <c r="C161" s="124" t="s">
        <v>139</v>
      </c>
      <c r="D161" s="206">
        <v>799.45682299999999</v>
      </c>
      <c r="E161" s="206">
        <v>905.12400000000002</v>
      </c>
      <c r="F161" s="503">
        <v>1067.504966</v>
      </c>
    </row>
    <row r="162" spans="2:6" ht="33.950000000000003" customHeight="1" x14ac:dyDescent="0.2">
      <c r="B162" s="74" t="s">
        <v>736</v>
      </c>
      <c r="C162" s="194" t="s">
        <v>140</v>
      </c>
      <c r="D162" s="205">
        <v>14850.851091</v>
      </c>
      <c r="E162" s="205">
        <v>14893.902</v>
      </c>
      <c r="F162" s="502">
        <v>14873.803210999999</v>
      </c>
    </row>
    <row r="163" spans="2:6" ht="33.950000000000003" customHeight="1" x14ac:dyDescent="0.2">
      <c r="B163" s="74" t="s">
        <v>737</v>
      </c>
      <c r="C163" s="124" t="s">
        <v>141</v>
      </c>
      <c r="D163" s="206">
        <v>3225.7173309999998</v>
      </c>
      <c r="E163" s="206">
        <v>3186.654</v>
      </c>
      <c r="F163" s="503">
        <v>2499.9390250000001</v>
      </c>
    </row>
    <row r="164" spans="2:6" ht="33.950000000000003" customHeight="1" x14ac:dyDescent="0.2">
      <c r="B164" s="74" t="s">
        <v>738</v>
      </c>
      <c r="C164" s="124" t="s">
        <v>142</v>
      </c>
      <c r="D164" s="206">
        <v>11625.133760000001</v>
      </c>
      <c r="E164" s="206">
        <v>11707.248</v>
      </c>
      <c r="F164" s="503">
        <v>12373.864186000001</v>
      </c>
    </row>
    <row r="165" spans="2:6" ht="33.950000000000003" customHeight="1" x14ac:dyDescent="0.2">
      <c r="B165" s="74" t="s">
        <v>739</v>
      </c>
      <c r="C165" s="194" t="s">
        <v>143</v>
      </c>
      <c r="D165" s="205">
        <v>1610.956095</v>
      </c>
      <c r="E165" s="205">
        <v>2046.9380000000001</v>
      </c>
      <c r="F165" s="502">
        <v>1416.3056329999999</v>
      </c>
    </row>
    <row r="166" spans="2:6" ht="33.950000000000003" customHeight="1" x14ac:dyDescent="0.2">
      <c r="B166" s="74" t="s">
        <v>740</v>
      </c>
      <c r="C166" s="124" t="s">
        <v>144</v>
      </c>
      <c r="D166" s="206">
        <v>83.250512999999998</v>
      </c>
      <c r="E166" s="206">
        <v>101.066</v>
      </c>
      <c r="F166" s="503">
        <v>27.039818999999998</v>
      </c>
    </row>
    <row r="167" spans="2:6" ht="33.950000000000003" customHeight="1" x14ac:dyDescent="0.2">
      <c r="B167" s="74" t="s">
        <v>741</v>
      </c>
      <c r="C167" s="124" t="s">
        <v>145</v>
      </c>
      <c r="D167" s="206">
        <v>11.381995</v>
      </c>
      <c r="E167" s="206">
        <v>12.186</v>
      </c>
      <c r="F167" s="503">
        <v>10.350645</v>
      </c>
    </row>
    <row r="168" spans="2:6" ht="33.950000000000003" customHeight="1" x14ac:dyDescent="0.2">
      <c r="B168" s="74" t="s">
        <v>742</v>
      </c>
      <c r="C168" s="124" t="s">
        <v>146</v>
      </c>
      <c r="D168" s="206">
        <v>41.520724000000001</v>
      </c>
      <c r="E168" s="206">
        <v>40.267000000000003</v>
      </c>
      <c r="F168" s="503">
        <v>63.891545999999991</v>
      </c>
    </row>
    <row r="169" spans="2:6" ht="33.950000000000003" customHeight="1" x14ac:dyDescent="0.2">
      <c r="B169" s="74" t="s">
        <v>743</v>
      </c>
      <c r="C169" s="124" t="s">
        <v>147</v>
      </c>
      <c r="D169" s="206">
        <v>0.18429799999999999</v>
      </c>
      <c r="E169" s="206">
        <v>1.853</v>
      </c>
      <c r="F169" s="503">
        <v>0.28868199999999999</v>
      </c>
    </row>
    <row r="170" spans="2:6" ht="33.950000000000003" customHeight="1" x14ac:dyDescent="0.2">
      <c r="B170" s="74" t="s">
        <v>744</v>
      </c>
      <c r="C170" s="124" t="s">
        <v>148</v>
      </c>
      <c r="D170" s="206">
        <v>14.877008999999999</v>
      </c>
      <c r="E170" s="206">
        <v>17.015999999999998</v>
      </c>
      <c r="F170" s="503">
        <v>70.294063999999992</v>
      </c>
    </row>
    <row r="171" spans="2:6" ht="33.950000000000003" customHeight="1" x14ac:dyDescent="0.2">
      <c r="B171" s="74" t="s">
        <v>745</v>
      </c>
      <c r="C171" s="124" t="s">
        <v>149</v>
      </c>
      <c r="D171" s="206">
        <v>1459.7415559999999</v>
      </c>
      <c r="E171" s="206">
        <v>1874.55</v>
      </c>
      <c r="F171" s="503">
        <v>1244.4408769999998</v>
      </c>
    </row>
    <row r="172" spans="2:6" ht="33.950000000000003" customHeight="1" x14ac:dyDescent="0.2">
      <c r="B172" s="74" t="s">
        <v>746</v>
      </c>
      <c r="C172" s="195" t="s">
        <v>150</v>
      </c>
      <c r="D172" s="209">
        <v>434.258016</v>
      </c>
      <c r="E172" s="209">
        <v>495.303</v>
      </c>
      <c r="F172" s="508">
        <v>528.65465500000005</v>
      </c>
    </row>
    <row r="173" spans="2:6" ht="35.1" customHeight="1" thickBot="1" x14ac:dyDescent="0.25">
      <c r="B173" s="74" t="s">
        <v>747</v>
      </c>
      <c r="C173" s="124" t="s">
        <v>151</v>
      </c>
      <c r="D173" s="206">
        <v>434.258016</v>
      </c>
      <c r="E173" s="206">
        <v>495.303</v>
      </c>
      <c r="F173" s="503">
        <v>528.65465500000005</v>
      </c>
    </row>
    <row r="174" spans="2:6" ht="35.1" customHeight="1" thickTop="1" x14ac:dyDescent="0.2">
      <c r="B174" s="74" t="s">
        <v>748</v>
      </c>
      <c r="C174" s="302" t="s">
        <v>152</v>
      </c>
      <c r="D174" s="204">
        <v>52021.388868000002</v>
      </c>
      <c r="E174" s="204">
        <v>53326.402999999998</v>
      </c>
      <c r="F174" s="501">
        <v>64834.932961999999</v>
      </c>
    </row>
    <row r="175" spans="2:6" ht="35.1" customHeight="1" x14ac:dyDescent="0.2">
      <c r="B175" s="74" t="s">
        <v>749</v>
      </c>
      <c r="C175" s="194" t="s">
        <v>153</v>
      </c>
      <c r="D175" s="205">
        <v>12141.821040999999</v>
      </c>
      <c r="E175" s="205">
        <v>16126.444</v>
      </c>
      <c r="F175" s="502">
        <v>15644.0519</v>
      </c>
    </row>
    <row r="176" spans="2:6" ht="35.1" customHeight="1" x14ac:dyDescent="0.2">
      <c r="B176" s="74" t="s">
        <v>750</v>
      </c>
      <c r="C176" s="124" t="s">
        <v>154</v>
      </c>
      <c r="D176" s="206">
        <v>1144.362251</v>
      </c>
      <c r="E176" s="206">
        <v>1142.97</v>
      </c>
      <c r="F176" s="503">
        <v>1191.9097279999999</v>
      </c>
    </row>
    <row r="177" spans="2:6" ht="35.1" customHeight="1" x14ac:dyDescent="0.2">
      <c r="B177" s="74" t="s">
        <v>751</v>
      </c>
      <c r="C177" s="124" t="s">
        <v>155</v>
      </c>
      <c r="D177" s="206">
        <v>3588.0517110000001</v>
      </c>
      <c r="E177" s="206">
        <v>3653.835</v>
      </c>
      <c r="F177" s="503">
        <v>3551.647978</v>
      </c>
    </row>
    <row r="178" spans="2:6" ht="35.1" customHeight="1" x14ac:dyDescent="0.2">
      <c r="B178" s="74" t="s">
        <v>752</v>
      </c>
      <c r="C178" s="124" t="s">
        <v>156</v>
      </c>
      <c r="D178" s="206">
        <v>310.99379699999997</v>
      </c>
      <c r="E178" s="206">
        <v>320.798</v>
      </c>
      <c r="F178" s="503">
        <v>416.87783200000001</v>
      </c>
    </row>
    <row r="179" spans="2:6" ht="35.1" customHeight="1" thickBot="1" x14ac:dyDescent="0.25">
      <c r="B179" s="74" t="s">
        <v>753</v>
      </c>
      <c r="C179" s="126" t="s">
        <v>157</v>
      </c>
      <c r="D179" s="208">
        <v>1939.5476209999999</v>
      </c>
      <c r="E179" s="208">
        <v>2292.2759999999998</v>
      </c>
      <c r="F179" s="505">
        <v>2050.4638709999999</v>
      </c>
    </row>
    <row r="180" spans="2:6" ht="35.1" customHeight="1" thickTop="1" x14ac:dyDescent="0.2">
      <c r="B180" s="74" t="s">
        <v>754</v>
      </c>
      <c r="C180" s="308" t="s">
        <v>158</v>
      </c>
      <c r="D180" s="309">
        <v>2040.4039459999999</v>
      </c>
      <c r="E180" s="309">
        <v>4646.5789999999997</v>
      </c>
      <c r="F180" s="506">
        <v>2556.752512</v>
      </c>
    </row>
    <row r="181" spans="2:6" ht="35.1" customHeight="1" x14ac:dyDescent="0.2">
      <c r="B181" s="74" t="s">
        <v>755</v>
      </c>
      <c r="C181" s="124" t="s">
        <v>159</v>
      </c>
      <c r="D181" s="206">
        <v>1552.3296419999999</v>
      </c>
      <c r="E181" s="206">
        <v>1556.3589999999999</v>
      </c>
      <c r="F181" s="503">
        <v>2182.1262769999998</v>
      </c>
    </row>
    <row r="182" spans="2:6" ht="35.1" customHeight="1" x14ac:dyDescent="0.2">
      <c r="B182" s="74" t="s">
        <v>756</v>
      </c>
      <c r="C182" s="124" t="s">
        <v>160</v>
      </c>
      <c r="D182" s="206">
        <v>57.515625999999997</v>
      </c>
      <c r="E182" s="206">
        <v>93.447000000000003</v>
      </c>
      <c r="F182" s="503">
        <v>71.313834999999997</v>
      </c>
    </row>
    <row r="183" spans="2:6" ht="35.1" customHeight="1" x14ac:dyDescent="0.2">
      <c r="B183" s="74" t="s">
        <v>757</v>
      </c>
      <c r="C183" s="124" t="s">
        <v>161</v>
      </c>
      <c r="D183" s="206">
        <v>166.29621499999999</v>
      </c>
      <c r="E183" s="206">
        <v>206.87899999999999</v>
      </c>
      <c r="F183" s="503">
        <v>313.93747500000001</v>
      </c>
    </row>
    <row r="184" spans="2:6" ht="35.1" customHeight="1" x14ac:dyDescent="0.2">
      <c r="B184" s="74" t="s">
        <v>758</v>
      </c>
      <c r="C184" s="196" t="s">
        <v>162</v>
      </c>
      <c r="D184" s="212">
        <v>163.75751500000001</v>
      </c>
      <c r="E184" s="212">
        <v>570.84400000000005</v>
      </c>
      <c r="F184" s="511">
        <v>1119.4807239999998</v>
      </c>
    </row>
    <row r="185" spans="2:6" ht="35.1" customHeight="1" x14ac:dyDescent="0.2">
      <c r="B185" s="74" t="s">
        <v>759</v>
      </c>
      <c r="C185" s="124" t="s">
        <v>554</v>
      </c>
      <c r="D185" s="206">
        <v>1178.562717</v>
      </c>
      <c r="E185" s="206">
        <v>1642.4570000000001</v>
      </c>
      <c r="F185" s="503">
        <v>2189.4371980000001</v>
      </c>
    </row>
    <row r="186" spans="2:6" ht="35.1" customHeight="1" x14ac:dyDescent="0.2">
      <c r="B186" s="74" t="s">
        <v>760</v>
      </c>
      <c r="C186" s="122" t="s">
        <v>163</v>
      </c>
      <c r="D186" s="207">
        <v>0</v>
      </c>
      <c r="E186" s="207">
        <v>0</v>
      </c>
      <c r="F186" s="504">
        <v>0.10446999999999999</v>
      </c>
    </row>
    <row r="187" spans="2:6" ht="35.1" customHeight="1" x14ac:dyDescent="0.2">
      <c r="B187" s="74" t="s">
        <v>761</v>
      </c>
      <c r="C187" s="194" t="s">
        <v>164</v>
      </c>
      <c r="D187" s="205">
        <v>1045.1042050000001</v>
      </c>
      <c r="E187" s="205">
        <v>989.10500000000002</v>
      </c>
      <c r="F187" s="502">
        <v>1268.377463</v>
      </c>
    </row>
    <row r="188" spans="2:6" ht="35.1" customHeight="1" x14ac:dyDescent="0.2">
      <c r="B188" s="74" t="s">
        <v>762</v>
      </c>
      <c r="C188" s="124" t="s">
        <v>165</v>
      </c>
      <c r="D188" s="206">
        <v>438.43562900000001</v>
      </c>
      <c r="E188" s="206">
        <v>262.32</v>
      </c>
      <c r="F188" s="503">
        <v>363.51333900000003</v>
      </c>
    </row>
    <row r="189" spans="2:6" ht="35.1" customHeight="1" x14ac:dyDescent="0.2">
      <c r="B189" s="74" t="s">
        <v>763</v>
      </c>
      <c r="C189" s="124" t="s">
        <v>166</v>
      </c>
      <c r="D189" s="206">
        <v>460.74304599999999</v>
      </c>
      <c r="E189" s="206">
        <v>596.32299999999998</v>
      </c>
      <c r="F189" s="503">
        <v>708.64509900000007</v>
      </c>
    </row>
    <row r="190" spans="2:6" ht="35.1" customHeight="1" x14ac:dyDescent="0.2">
      <c r="B190" s="74" t="s">
        <v>764</v>
      </c>
      <c r="C190" s="124" t="s">
        <v>167</v>
      </c>
      <c r="D190" s="206">
        <v>51.464545999999999</v>
      </c>
      <c r="E190" s="206">
        <v>54.438000000000002</v>
      </c>
      <c r="F190" s="503">
        <v>80.082785000000001</v>
      </c>
    </row>
    <row r="191" spans="2:6" ht="35.1" customHeight="1" x14ac:dyDescent="0.2">
      <c r="B191" s="74" t="s">
        <v>765</v>
      </c>
      <c r="C191" s="124" t="s">
        <v>168</v>
      </c>
      <c r="D191" s="206">
        <v>72.466671000000005</v>
      </c>
      <c r="E191" s="206">
        <v>45.31</v>
      </c>
      <c r="F191" s="503">
        <v>50.71349</v>
      </c>
    </row>
    <row r="192" spans="2:6" ht="35.1" customHeight="1" x14ac:dyDescent="0.2">
      <c r="B192" s="74" t="s">
        <v>766</v>
      </c>
      <c r="C192" s="124" t="s">
        <v>169</v>
      </c>
      <c r="D192" s="206">
        <v>5.6673929999999997</v>
      </c>
      <c r="E192" s="206">
        <v>6.375</v>
      </c>
      <c r="F192" s="503">
        <v>10.684480999999998</v>
      </c>
    </row>
    <row r="193" spans="2:6" ht="35.1" customHeight="1" x14ac:dyDescent="0.2">
      <c r="B193" s="74" t="s">
        <v>767</v>
      </c>
      <c r="C193" s="124" t="s">
        <v>170</v>
      </c>
      <c r="D193" s="206">
        <v>11.482827</v>
      </c>
      <c r="E193" s="206">
        <v>17.696999999999999</v>
      </c>
      <c r="F193" s="503">
        <v>50.513961000000002</v>
      </c>
    </row>
    <row r="194" spans="2:6" ht="36" customHeight="1" x14ac:dyDescent="0.2">
      <c r="B194" s="74" t="s">
        <v>768</v>
      </c>
      <c r="C194" s="124" t="s">
        <v>162</v>
      </c>
      <c r="D194" s="206">
        <v>4.844093</v>
      </c>
      <c r="E194" s="206">
        <v>6.6420000000000003</v>
      </c>
      <c r="F194" s="503">
        <v>4.2243080000000006</v>
      </c>
    </row>
    <row r="195" spans="2:6" ht="36" customHeight="1" x14ac:dyDescent="0.2">
      <c r="B195" s="74" t="s">
        <v>769</v>
      </c>
      <c r="C195" s="194" t="s">
        <v>171</v>
      </c>
      <c r="D195" s="205">
        <v>7107.5230220000003</v>
      </c>
      <c r="E195" s="205">
        <v>5542.8329999999996</v>
      </c>
      <c r="F195" s="502">
        <v>9611.5903309999994</v>
      </c>
    </row>
    <row r="196" spans="2:6" ht="36" customHeight="1" x14ac:dyDescent="0.2">
      <c r="B196" s="74" t="s">
        <v>770</v>
      </c>
      <c r="C196" s="197" t="s">
        <v>172</v>
      </c>
      <c r="D196" s="206">
        <v>7008.5845870000003</v>
      </c>
      <c r="E196" s="206">
        <v>5441.4750000000004</v>
      </c>
      <c r="F196" s="503">
        <v>9492.5017310000003</v>
      </c>
    </row>
    <row r="197" spans="2:6" ht="36" customHeight="1" x14ac:dyDescent="0.2">
      <c r="B197" s="74" t="s">
        <v>771</v>
      </c>
      <c r="C197" s="124" t="s">
        <v>173</v>
      </c>
      <c r="D197" s="206">
        <v>12.402934</v>
      </c>
      <c r="E197" s="206">
        <v>17.529</v>
      </c>
      <c r="F197" s="503">
        <v>22.757570000000001</v>
      </c>
    </row>
    <row r="198" spans="2:6" ht="36" customHeight="1" x14ac:dyDescent="0.2">
      <c r="B198" s="74" t="s">
        <v>772</v>
      </c>
      <c r="C198" s="124" t="s">
        <v>174</v>
      </c>
      <c r="D198" s="206">
        <v>20.94584</v>
      </c>
      <c r="E198" s="206">
        <v>30.47</v>
      </c>
      <c r="F198" s="503">
        <v>37.930954999999997</v>
      </c>
    </row>
    <row r="199" spans="2:6" ht="36" customHeight="1" x14ac:dyDescent="0.2">
      <c r="B199" s="74" t="s">
        <v>773</v>
      </c>
      <c r="C199" s="124" t="s">
        <v>175</v>
      </c>
      <c r="D199" s="206">
        <v>1.1363650000000001</v>
      </c>
      <c r="E199" s="206">
        <v>1.84</v>
      </c>
      <c r="F199" s="503">
        <v>0.93396599999999996</v>
      </c>
    </row>
    <row r="200" spans="2:6" ht="36" customHeight="1" x14ac:dyDescent="0.2">
      <c r="B200" s="74" t="s">
        <v>774</v>
      </c>
      <c r="C200" s="124" t="s">
        <v>176</v>
      </c>
      <c r="D200" s="206">
        <v>61.535044999999997</v>
      </c>
      <c r="E200" s="206">
        <v>44.542000000000002</v>
      </c>
      <c r="F200" s="503">
        <v>56.652405000000002</v>
      </c>
    </row>
    <row r="201" spans="2:6" ht="36" customHeight="1" x14ac:dyDescent="0.2">
      <c r="B201" s="74" t="s">
        <v>775</v>
      </c>
      <c r="C201" s="124" t="s">
        <v>162</v>
      </c>
      <c r="D201" s="206">
        <v>2.9182510000000002</v>
      </c>
      <c r="E201" s="206">
        <v>6.9770000000000003</v>
      </c>
      <c r="F201" s="503">
        <v>0.81370399999999998</v>
      </c>
    </row>
    <row r="202" spans="2:6" ht="36" customHeight="1" x14ac:dyDescent="0.2">
      <c r="B202" s="74" t="s">
        <v>776</v>
      </c>
      <c r="C202" s="194" t="s">
        <v>177</v>
      </c>
      <c r="D202" s="205">
        <v>4680.6489410000004</v>
      </c>
      <c r="E202" s="205">
        <v>5164.5619999999999</v>
      </c>
      <c r="F202" s="502">
        <v>6929.1785240000008</v>
      </c>
    </row>
    <row r="203" spans="2:6" ht="36" customHeight="1" x14ac:dyDescent="0.2">
      <c r="B203" s="74" t="s">
        <v>777</v>
      </c>
      <c r="C203" s="124" t="s">
        <v>178</v>
      </c>
      <c r="D203" s="206">
        <v>9.4189419999999995</v>
      </c>
      <c r="E203" s="206">
        <v>10.234999999999999</v>
      </c>
      <c r="F203" s="503">
        <v>9.6730750000000008</v>
      </c>
    </row>
    <row r="204" spans="2:6" ht="36" customHeight="1" x14ac:dyDescent="0.2">
      <c r="B204" s="74" t="s">
        <v>778</v>
      </c>
      <c r="C204" s="124" t="s">
        <v>179</v>
      </c>
      <c r="D204" s="206">
        <v>103.08763500000001</v>
      </c>
      <c r="E204" s="206">
        <v>145.23699999999999</v>
      </c>
      <c r="F204" s="503">
        <v>105.52664300000001</v>
      </c>
    </row>
    <row r="205" spans="2:6" ht="36" customHeight="1" x14ac:dyDescent="0.2">
      <c r="B205" s="74" t="s">
        <v>779</v>
      </c>
      <c r="C205" s="124" t="s">
        <v>180</v>
      </c>
      <c r="D205" s="206">
        <v>694.98261100000002</v>
      </c>
      <c r="E205" s="206">
        <v>785.73900000000003</v>
      </c>
      <c r="F205" s="503">
        <v>727.97996399999988</v>
      </c>
    </row>
    <row r="206" spans="2:6" ht="36" customHeight="1" x14ac:dyDescent="0.2">
      <c r="B206" s="74" t="s">
        <v>780</v>
      </c>
      <c r="C206" s="124" t="s">
        <v>181</v>
      </c>
      <c r="D206" s="206">
        <v>191.24925300000001</v>
      </c>
      <c r="E206" s="206">
        <v>254.93700000000001</v>
      </c>
      <c r="F206" s="503">
        <v>347.21072400000003</v>
      </c>
    </row>
    <row r="207" spans="2:6" ht="36" customHeight="1" x14ac:dyDescent="0.2">
      <c r="B207" s="74" t="s">
        <v>781</v>
      </c>
      <c r="C207" s="124" t="s">
        <v>182</v>
      </c>
      <c r="D207" s="206">
        <v>13.450642</v>
      </c>
      <c r="E207" s="206">
        <v>16.79</v>
      </c>
      <c r="F207" s="503">
        <v>34.322352000000002</v>
      </c>
    </row>
    <row r="208" spans="2:6" ht="36" customHeight="1" x14ac:dyDescent="0.2">
      <c r="B208" s="74" t="s">
        <v>782</v>
      </c>
      <c r="C208" s="124" t="s">
        <v>183</v>
      </c>
      <c r="D208" s="206">
        <v>424.26009199999999</v>
      </c>
      <c r="E208" s="206">
        <v>507.86399999999998</v>
      </c>
      <c r="F208" s="503">
        <v>417.91531399999997</v>
      </c>
    </row>
    <row r="209" spans="2:6" ht="36" customHeight="1" x14ac:dyDescent="0.2">
      <c r="B209" s="74" t="s">
        <v>783</v>
      </c>
      <c r="C209" s="124" t="s">
        <v>184</v>
      </c>
      <c r="D209" s="206">
        <v>397.528505</v>
      </c>
      <c r="E209" s="206">
        <v>521.721</v>
      </c>
      <c r="F209" s="503">
        <v>1085.7157789999999</v>
      </c>
    </row>
    <row r="210" spans="2:6" ht="36" customHeight="1" x14ac:dyDescent="0.2">
      <c r="B210" s="74" t="s">
        <v>784</v>
      </c>
      <c r="C210" s="124" t="s">
        <v>185</v>
      </c>
      <c r="D210" s="206">
        <v>2780.0018420000001</v>
      </c>
      <c r="E210" s="206">
        <v>2915.3490000000002</v>
      </c>
      <c r="F210" s="503">
        <v>3394.2366429999997</v>
      </c>
    </row>
    <row r="211" spans="2:6" ht="36" customHeight="1" thickBot="1" x14ac:dyDescent="0.25">
      <c r="B211" s="74" t="s">
        <v>785</v>
      </c>
      <c r="C211" s="126" t="s">
        <v>162</v>
      </c>
      <c r="D211" s="208">
        <v>10.980745000000001</v>
      </c>
      <c r="E211" s="208">
        <v>6.69</v>
      </c>
      <c r="F211" s="505">
        <v>13.199298000000001</v>
      </c>
    </row>
    <row r="212" spans="2:6" ht="36" customHeight="1" thickTop="1" x14ac:dyDescent="0.2">
      <c r="B212" s="74" t="s">
        <v>786</v>
      </c>
      <c r="C212" s="122" t="s">
        <v>186</v>
      </c>
      <c r="D212" s="207">
        <v>55.688673999999999</v>
      </c>
      <c r="E212" s="207">
        <v>0</v>
      </c>
      <c r="F212" s="504">
        <v>660.53267199999993</v>
      </c>
    </row>
    <row r="213" spans="2:6" ht="36" customHeight="1" x14ac:dyDescent="0.2">
      <c r="B213" s="74" t="s">
        <v>787</v>
      </c>
      <c r="C213" s="122" t="s">
        <v>187</v>
      </c>
      <c r="D213" s="207">
        <v>0</v>
      </c>
      <c r="E213" s="207">
        <v>0</v>
      </c>
      <c r="F213" s="504">
        <v>132.86606</v>
      </c>
    </row>
    <row r="214" spans="2:6" ht="36" customHeight="1" x14ac:dyDescent="0.2">
      <c r="B214" s="74" t="s">
        <v>788</v>
      </c>
      <c r="C214" s="194" t="s">
        <v>188</v>
      </c>
      <c r="D214" s="205">
        <v>555.74932899999999</v>
      </c>
      <c r="E214" s="205">
        <v>763.64599999999996</v>
      </c>
      <c r="F214" s="502">
        <v>640.36587099999997</v>
      </c>
    </row>
    <row r="215" spans="2:6" ht="36" customHeight="1" x14ac:dyDescent="0.2">
      <c r="B215" s="74" t="s">
        <v>789</v>
      </c>
      <c r="C215" s="124" t="s">
        <v>189</v>
      </c>
      <c r="D215" s="206">
        <v>124.474491</v>
      </c>
      <c r="E215" s="206">
        <v>161.34200000000001</v>
      </c>
      <c r="F215" s="503">
        <v>139.38593799999998</v>
      </c>
    </row>
    <row r="216" spans="2:6" ht="36" customHeight="1" x14ac:dyDescent="0.2">
      <c r="B216" s="74" t="s">
        <v>790</v>
      </c>
      <c r="C216" s="124" t="s">
        <v>190</v>
      </c>
      <c r="D216" s="206">
        <v>159.661621</v>
      </c>
      <c r="E216" s="206">
        <v>273.18700000000001</v>
      </c>
      <c r="F216" s="503">
        <v>152.20859900000002</v>
      </c>
    </row>
    <row r="217" spans="2:6" ht="36" customHeight="1" x14ac:dyDescent="0.2">
      <c r="B217" s="74" t="s">
        <v>791</v>
      </c>
      <c r="C217" s="124" t="s">
        <v>792</v>
      </c>
      <c r="D217" s="206">
        <v>5.3369E-2</v>
      </c>
      <c r="E217" s="206">
        <v>0.88300000000000001</v>
      </c>
      <c r="F217" s="503">
        <v>0.108932</v>
      </c>
    </row>
    <row r="218" spans="2:6" ht="36" customHeight="1" x14ac:dyDescent="0.2">
      <c r="B218" s="74" t="s">
        <v>793</v>
      </c>
      <c r="C218" s="124" t="s">
        <v>191</v>
      </c>
      <c r="D218" s="206">
        <v>1.264653</v>
      </c>
      <c r="E218" s="206">
        <v>1.3560000000000001</v>
      </c>
      <c r="F218" s="503">
        <v>1.8559429999999999</v>
      </c>
    </row>
    <row r="219" spans="2:6" ht="36" customHeight="1" x14ac:dyDescent="0.2">
      <c r="B219" s="74" t="s">
        <v>794</v>
      </c>
      <c r="C219" s="122" t="s">
        <v>192</v>
      </c>
      <c r="D219" s="207">
        <v>0.328428</v>
      </c>
      <c r="E219" s="207">
        <v>0.73399999999999999</v>
      </c>
      <c r="F219" s="504">
        <v>0.42369299999999999</v>
      </c>
    </row>
    <row r="220" spans="2:6" ht="35.1" customHeight="1" x14ac:dyDescent="0.2">
      <c r="B220" s="74" t="s">
        <v>795</v>
      </c>
      <c r="C220" s="124" t="s">
        <v>193</v>
      </c>
      <c r="D220" s="206">
        <v>252.20834099999999</v>
      </c>
      <c r="E220" s="206">
        <v>310.11</v>
      </c>
      <c r="F220" s="503">
        <v>297.08856200000002</v>
      </c>
    </row>
    <row r="221" spans="2:6" ht="35.1" customHeight="1" x14ac:dyDescent="0.2">
      <c r="B221" s="74" t="s">
        <v>796</v>
      </c>
      <c r="C221" s="124" t="s">
        <v>162</v>
      </c>
      <c r="D221" s="206">
        <v>7.4461639999999996</v>
      </c>
      <c r="E221" s="206">
        <v>9.1639999999999997</v>
      </c>
      <c r="F221" s="503">
        <v>10.718976</v>
      </c>
    </row>
    <row r="222" spans="2:6" ht="35.1" customHeight="1" x14ac:dyDescent="0.2">
      <c r="B222" s="74" t="s">
        <v>797</v>
      </c>
      <c r="C222" s="122" t="s">
        <v>194</v>
      </c>
      <c r="D222" s="207">
        <v>10.312262</v>
      </c>
      <c r="E222" s="207">
        <v>6.87</v>
      </c>
      <c r="F222" s="504">
        <v>38.575227999999996</v>
      </c>
    </row>
    <row r="223" spans="2:6" ht="35.1" customHeight="1" x14ac:dyDescent="0.2">
      <c r="B223" s="74" t="s">
        <v>798</v>
      </c>
      <c r="C223" s="194" t="s">
        <v>195</v>
      </c>
      <c r="D223" s="205">
        <v>3622.8637509999999</v>
      </c>
      <c r="E223" s="205">
        <v>1682.0260000000001</v>
      </c>
      <c r="F223" s="502">
        <v>7278.2567950000002</v>
      </c>
    </row>
    <row r="224" spans="2:6" ht="35.1" customHeight="1" x14ac:dyDescent="0.2">
      <c r="B224" s="74" t="s">
        <v>799</v>
      </c>
      <c r="C224" s="124" t="s">
        <v>196</v>
      </c>
      <c r="D224" s="206">
        <v>893.03536899999995</v>
      </c>
      <c r="E224" s="206">
        <v>1022.221</v>
      </c>
      <c r="F224" s="503">
        <v>914.78514200000006</v>
      </c>
    </row>
    <row r="225" spans="2:6" ht="35.1" customHeight="1" x14ac:dyDescent="0.2">
      <c r="B225" s="74" t="s">
        <v>800</v>
      </c>
      <c r="C225" s="124" t="s">
        <v>197</v>
      </c>
      <c r="D225" s="206">
        <v>76.710386999999997</v>
      </c>
      <c r="E225" s="206">
        <v>81.391000000000005</v>
      </c>
      <c r="F225" s="503">
        <v>82.06014900000001</v>
      </c>
    </row>
    <row r="226" spans="2:6" ht="35.1" customHeight="1" x14ac:dyDescent="0.2">
      <c r="B226" s="74" t="s">
        <v>801</v>
      </c>
      <c r="C226" s="122" t="s">
        <v>198</v>
      </c>
      <c r="D226" s="207">
        <v>29.382180999999999</v>
      </c>
      <c r="E226" s="207">
        <v>45.337000000000003</v>
      </c>
      <c r="F226" s="504">
        <v>28.228963000000004</v>
      </c>
    </row>
    <row r="227" spans="2:6" ht="35.1" customHeight="1" x14ac:dyDescent="0.2">
      <c r="B227" s="74" t="s">
        <v>802</v>
      </c>
      <c r="C227" s="124" t="s">
        <v>199</v>
      </c>
      <c r="D227" s="206">
        <v>22.974447000000001</v>
      </c>
      <c r="E227" s="206">
        <v>25.164999999999999</v>
      </c>
      <c r="F227" s="503">
        <v>28.778490999999999</v>
      </c>
    </row>
    <row r="228" spans="2:6" ht="35.1" customHeight="1" x14ac:dyDescent="0.2">
      <c r="B228" s="74" t="s">
        <v>803</v>
      </c>
      <c r="C228" s="124" t="s">
        <v>200</v>
      </c>
      <c r="D228" s="206">
        <v>344.71965</v>
      </c>
      <c r="E228" s="206">
        <v>507.91199999999998</v>
      </c>
      <c r="F228" s="503">
        <v>400.44576700000005</v>
      </c>
    </row>
    <row r="229" spans="2:6" ht="35.1" customHeight="1" x14ac:dyDescent="0.2">
      <c r="B229" s="74" t="s">
        <v>804</v>
      </c>
      <c r="C229" s="127" t="s">
        <v>201</v>
      </c>
      <c r="D229" s="210">
        <v>2256.0417170000001</v>
      </c>
      <c r="E229" s="210">
        <v>0</v>
      </c>
      <c r="F229" s="509">
        <v>5823.9582829999999</v>
      </c>
    </row>
    <row r="230" spans="2:6" ht="35.1" customHeight="1" x14ac:dyDescent="0.2">
      <c r="B230" s="74" t="s">
        <v>805</v>
      </c>
      <c r="C230" s="194" t="s">
        <v>202</v>
      </c>
      <c r="D230" s="205">
        <v>4327.8332719999999</v>
      </c>
      <c r="E230" s="205">
        <v>192.99100000000001</v>
      </c>
      <c r="F230" s="502">
        <v>1793.0509979999999</v>
      </c>
    </row>
    <row r="231" spans="2:6" ht="35.1" customHeight="1" x14ac:dyDescent="0.2">
      <c r="B231" s="74" t="s">
        <v>806</v>
      </c>
      <c r="C231" s="124" t="s">
        <v>203</v>
      </c>
      <c r="D231" s="206">
        <v>4169.585943</v>
      </c>
      <c r="E231" s="206">
        <v>136.87700000000001</v>
      </c>
      <c r="F231" s="503">
        <v>1774.8875120000002</v>
      </c>
    </row>
    <row r="232" spans="2:6" ht="35.1" customHeight="1" x14ac:dyDescent="0.2">
      <c r="B232" s="74" t="s">
        <v>807</v>
      </c>
      <c r="C232" s="124" t="s">
        <v>204</v>
      </c>
      <c r="D232" s="206">
        <v>158.24732900000001</v>
      </c>
      <c r="E232" s="206">
        <v>56.113999999999997</v>
      </c>
      <c r="F232" s="503">
        <v>18.163485999999999</v>
      </c>
    </row>
    <row r="233" spans="2:6" ht="35.1" customHeight="1" x14ac:dyDescent="0.2">
      <c r="B233" s="74" t="s">
        <v>808</v>
      </c>
      <c r="C233" s="194" t="s">
        <v>205</v>
      </c>
      <c r="D233" s="205">
        <v>126.37260999999999</v>
      </c>
      <c r="E233" s="205">
        <v>150.149</v>
      </c>
      <c r="F233" s="502">
        <v>266.74398100000002</v>
      </c>
    </row>
    <row r="234" spans="2:6" ht="35.1" customHeight="1" x14ac:dyDescent="0.2">
      <c r="B234" s="74" t="s">
        <v>809</v>
      </c>
      <c r="C234" s="124" t="s">
        <v>206</v>
      </c>
      <c r="D234" s="206">
        <v>77.428042000000005</v>
      </c>
      <c r="E234" s="206">
        <v>116.777</v>
      </c>
      <c r="F234" s="503">
        <v>80.424303999999992</v>
      </c>
    </row>
    <row r="235" spans="2:6" ht="35.1" customHeight="1" x14ac:dyDescent="0.2">
      <c r="B235" s="74" t="s">
        <v>810</v>
      </c>
      <c r="C235" s="124" t="s">
        <v>207</v>
      </c>
      <c r="D235" s="206">
        <v>48.664344</v>
      </c>
      <c r="E235" s="206">
        <v>32.502000000000002</v>
      </c>
      <c r="F235" s="503">
        <v>186.143046</v>
      </c>
    </row>
    <row r="236" spans="2:6" ht="35.1" customHeight="1" x14ac:dyDescent="0.2">
      <c r="B236" s="74" t="s">
        <v>811</v>
      </c>
      <c r="C236" s="124" t="s">
        <v>208</v>
      </c>
      <c r="D236" s="206">
        <v>0.28022399999999997</v>
      </c>
      <c r="E236" s="206">
        <v>0.87</v>
      </c>
      <c r="F236" s="503">
        <v>0.17663100000000001</v>
      </c>
    </row>
    <row r="237" spans="2:6" ht="35.1" customHeight="1" x14ac:dyDescent="0.2">
      <c r="B237" s="74" t="s">
        <v>812</v>
      </c>
      <c r="C237" s="194" t="s">
        <v>209</v>
      </c>
      <c r="D237" s="205">
        <v>404.268846</v>
      </c>
      <c r="E237" s="205">
        <v>1892.5630000000001</v>
      </c>
      <c r="F237" s="502">
        <v>524.44459800000004</v>
      </c>
    </row>
    <row r="238" spans="2:6" ht="35.1" customHeight="1" x14ac:dyDescent="0.2">
      <c r="B238" s="74" t="s">
        <v>813</v>
      </c>
      <c r="C238" s="124" t="s">
        <v>210</v>
      </c>
      <c r="D238" s="206">
        <v>121.13452599999999</v>
      </c>
      <c r="E238" s="206">
        <v>1659.1120000000001</v>
      </c>
      <c r="F238" s="503">
        <v>143.182806</v>
      </c>
    </row>
    <row r="239" spans="2:6" ht="35.1" customHeight="1" x14ac:dyDescent="0.2">
      <c r="B239" s="74" t="s">
        <v>814</v>
      </c>
      <c r="C239" s="124" t="s">
        <v>211</v>
      </c>
      <c r="D239" s="206">
        <v>283.13432</v>
      </c>
      <c r="E239" s="206">
        <v>233.45099999999999</v>
      </c>
      <c r="F239" s="503">
        <v>381.26179200000001</v>
      </c>
    </row>
    <row r="240" spans="2:6" ht="35.1" customHeight="1" x14ac:dyDescent="0.2">
      <c r="B240" s="74" t="s">
        <v>815</v>
      </c>
      <c r="C240" s="194" t="s">
        <v>212</v>
      </c>
      <c r="D240" s="205">
        <v>18009.203850999998</v>
      </c>
      <c r="E240" s="205">
        <v>20822.083999999999</v>
      </c>
      <c r="F240" s="502">
        <v>20878.872501000002</v>
      </c>
    </row>
    <row r="241" spans="2:6" ht="35.1" customHeight="1" x14ac:dyDescent="0.2">
      <c r="B241" s="74" t="s">
        <v>816</v>
      </c>
      <c r="C241" s="124" t="s">
        <v>213</v>
      </c>
      <c r="D241" s="206">
        <v>477.96489100000002</v>
      </c>
      <c r="E241" s="206">
        <v>1464.001</v>
      </c>
      <c r="F241" s="503">
        <v>765.34127699999999</v>
      </c>
    </row>
    <row r="242" spans="2:6" ht="35.1" customHeight="1" x14ac:dyDescent="0.2">
      <c r="B242" s="74" t="s">
        <v>817</v>
      </c>
      <c r="C242" s="124" t="s">
        <v>214</v>
      </c>
      <c r="D242" s="206">
        <v>63.325651999999998</v>
      </c>
      <c r="E242" s="206">
        <v>43.667999999999999</v>
      </c>
      <c r="F242" s="503">
        <v>47.9666</v>
      </c>
    </row>
    <row r="243" spans="2:6" ht="35.1" customHeight="1" x14ac:dyDescent="0.2">
      <c r="B243" s="74" t="s">
        <v>818</v>
      </c>
      <c r="C243" s="124" t="s">
        <v>215</v>
      </c>
      <c r="D243" s="206">
        <v>1053.640488</v>
      </c>
      <c r="E243" s="206">
        <v>1023.335</v>
      </c>
      <c r="F243" s="503">
        <v>945.04806200000007</v>
      </c>
    </row>
    <row r="244" spans="2:6" ht="35.1" customHeight="1" thickBot="1" x14ac:dyDescent="0.25">
      <c r="B244" s="74" t="s">
        <v>819</v>
      </c>
      <c r="C244" s="126" t="s">
        <v>216</v>
      </c>
      <c r="D244" s="208">
        <v>2.050322</v>
      </c>
      <c r="E244" s="208">
        <v>3.7770000000000001</v>
      </c>
      <c r="F244" s="505">
        <v>1.9026660000000002</v>
      </c>
    </row>
    <row r="245" spans="2:6" ht="35.1" customHeight="1" thickTop="1" x14ac:dyDescent="0.2">
      <c r="B245" s="74" t="s">
        <v>820</v>
      </c>
      <c r="C245" s="122" t="s">
        <v>217</v>
      </c>
      <c r="D245" s="207">
        <v>132.198395</v>
      </c>
      <c r="E245" s="207">
        <v>501.99700000000001</v>
      </c>
      <c r="F245" s="504">
        <v>92.599260000000001</v>
      </c>
    </row>
    <row r="246" spans="2:6" ht="35.1" customHeight="1" x14ac:dyDescent="0.2">
      <c r="B246" s="74" t="s">
        <v>821</v>
      </c>
      <c r="C246" s="124" t="s">
        <v>218</v>
      </c>
      <c r="D246" s="206">
        <v>114.481652</v>
      </c>
      <c r="E246" s="206">
        <v>137.197</v>
      </c>
      <c r="F246" s="503">
        <v>162.41439800000001</v>
      </c>
    </row>
    <row r="247" spans="2:6" ht="35.1" customHeight="1" x14ac:dyDescent="0.2">
      <c r="B247" s="74" t="s">
        <v>822</v>
      </c>
      <c r="C247" s="124" t="s">
        <v>219</v>
      </c>
      <c r="D247" s="206">
        <v>7820.5701799999997</v>
      </c>
      <c r="E247" s="206">
        <v>6670.558</v>
      </c>
      <c r="F247" s="503">
        <v>9676.9320270000007</v>
      </c>
    </row>
    <row r="248" spans="2:6" ht="35.1" customHeight="1" x14ac:dyDescent="0.2">
      <c r="B248" s="74" t="s">
        <v>823</v>
      </c>
      <c r="C248" s="127" t="s">
        <v>220</v>
      </c>
      <c r="D248" s="210">
        <v>524.86997599999995</v>
      </c>
      <c r="E248" s="210">
        <v>1053.5129999999999</v>
      </c>
      <c r="F248" s="509">
        <v>566.46478300000001</v>
      </c>
    </row>
    <row r="249" spans="2:6" ht="35.1" customHeight="1" x14ac:dyDescent="0.2">
      <c r="B249" s="74" t="s">
        <v>824</v>
      </c>
      <c r="C249" s="127" t="s">
        <v>221</v>
      </c>
      <c r="D249" s="210">
        <v>5270.2450909999998</v>
      </c>
      <c r="E249" s="210">
        <v>5594.8670000000002</v>
      </c>
      <c r="F249" s="509">
        <v>5705.6743260000003</v>
      </c>
    </row>
    <row r="250" spans="2:6" ht="35.1" customHeight="1" x14ac:dyDescent="0.2">
      <c r="B250" s="74" t="s">
        <v>825</v>
      </c>
      <c r="C250" s="127" t="s">
        <v>222</v>
      </c>
      <c r="D250" s="210">
        <v>1292.5251169999999</v>
      </c>
      <c r="E250" s="210">
        <v>3109.252</v>
      </c>
      <c r="F250" s="509">
        <v>1612.6469420000001</v>
      </c>
    </row>
    <row r="251" spans="2:6" ht="35.1" customHeight="1" x14ac:dyDescent="0.2">
      <c r="B251" s="74" t="s">
        <v>826</v>
      </c>
      <c r="C251" s="127" t="s">
        <v>223</v>
      </c>
      <c r="D251" s="210">
        <v>1122.695475</v>
      </c>
      <c r="E251" s="210">
        <v>1126.4100000000001</v>
      </c>
      <c r="F251" s="509">
        <v>1144.8875330000001</v>
      </c>
    </row>
    <row r="252" spans="2:6" ht="35.1" customHeight="1" x14ac:dyDescent="0.2">
      <c r="B252" s="74">
        <v>21221013</v>
      </c>
      <c r="C252" s="127" t="s">
        <v>555</v>
      </c>
      <c r="D252" s="210">
        <v>0.124501</v>
      </c>
      <c r="E252" s="210">
        <v>0.32100000000000001</v>
      </c>
      <c r="F252" s="509">
        <v>10.970897000000001</v>
      </c>
    </row>
    <row r="253" spans="2:6" ht="35.1" customHeight="1" thickBot="1" x14ac:dyDescent="0.25">
      <c r="B253" s="74" t="s">
        <v>827</v>
      </c>
      <c r="C253" s="127" t="s">
        <v>224</v>
      </c>
      <c r="D253" s="210">
        <v>5.8899109999999997</v>
      </c>
      <c r="E253" s="210">
        <v>13.262</v>
      </c>
      <c r="F253" s="509">
        <v>14.820383999999999</v>
      </c>
    </row>
    <row r="254" spans="2:6" ht="35.1" customHeight="1" thickTop="1" x14ac:dyDescent="0.2">
      <c r="B254" s="74" t="s">
        <v>828</v>
      </c>
      <c r="C254" s="302" t="s">
        <v>225</v>
      </c>
      <c r="D254" s="204">
        <v>1025.301725</v>
      </c>
      <c r="E254" s="204">
        <v>16848.134999999998</v>
      </c>
      <c r="F254" s="501">
        <v>1865.9560040000001</v>
      </c>
    </row>
    <row r="255" spans="2:6" ht="35.1" customHeight="1" x14ac:dyDescent="0.2">
      <c r="B255" s="74" t="s">
        <v>829</v>
      </c>
      <c r="C255" s="194" t="s">
        <v>226</v>
      </c>
      <c r="D255" s="205">
        <v>1025.301725</v>
      </c>
      <c r="E255" s="205">
        <v>1110.27</v>
      </c>
      <c r="F255" s="502">
        <v>1865.9560040000001</v>
      </c>
    </row>
    <row r="256" spans="2:6" ht="35.1" customHeight="1" x14ac:dyDescent="0.2">
      <c r="B256" s="74" t="s">
        <v>830</v>
      </c>
      <c r="C256" s="124" t="s">
        <v>227</v>
      </c>
      <c r="D256" s="206">
        <v>1025.301725</v>
      </c>
      <c r="E256" s="206">
        <v>1094.77</v>
      </c>
      <c r="F256" s="503">
        <v>1865.9560040000001</v>
      </c>
    </row>
    <row r="257" spans="2:6" ht="35.1" customHeight="1" x14ac:dyDescent="0.2">
      <c r="B257" s="74" t="s">
        <v>831</v>
      </c>
      <c r="C257" s="194" t="s">
        <v>228</v>
      </c>
      <c r="D257" s="205">
        <v>0</v>
      </c>
      <c r="E257" s="205">
        <v>15737.865</v>
      </c>
      <c r="F257" s="502">
        <v>0</v>
      </c>
    </row>
    <row r="258" spans="2:6" ht="35.1" customHeight="1" thickBot="1" x14ac:dyDescent="0.25">
      <c r="B258" s="74" t="s">
        <v>832</v>
      </c>
      <c r="C258" s="120" t="s">
        <v>229</v>
      </c>
      <c r="D258" s="211">
        <v>774202.57678600005</v>
      </c>
      <c r="E258" s="211">
        <v>1120085.8629999999</v>
      </c>
      <c r="F258" s="510">
        <v>1364088.7016489999</v>
      </c>
    </row>
    <row r="259" spans="2:6" ht="35.1" customHeight="1" thickTop="1" x14ac:dyDescent="0.2">
      <c r="B259" s="74" t="s">
        <v>833</v>
      </c>
      <c r="C259" s="302" t="s">
        <v>230</v>
      </c>
      <c r="D259" s="204">
        <v>108045.593935</v>
      </c>
      <c r="E259" s="204">
        <v>152611.769</v>
      </c>
      <c r="F259" s="501">
        <v>187495.00354400001</v>
      </c>
    </row>
    <row r="260" spans="2:6" ht="35.1" customHeight="1" x14ac:dyDescent="0.2">
      <c r="B260" s="74" t="s">
        <v>834</v>
      </c>
      <c r="C260" s="194" t="s">
        <v>231</v>
      </c>
      <c r="D260" s="205">
        <v>108045.593935</v>
      </c>
      <c r="E260" s="205">
        <v>152611.769</v>
      </c>
      <c r="F260" s="502">
        <v>187495.00354400001</v>
      </c>
    </row>
    <row r="261" spans="2:6" ht="35.1" customHeight="1" x14ac:dyDescent="0.2">
      <c r="B261" s="74" t="s">
        <v>835</v>
      </c>
      <c r="C261" s="124" t="s">
        <v>232</v>
      </c>
      <c r="D261" s="206">
        <v>107528.07204</v>
      </c>
      <c r="E261" s="206">
        <v>152250.14300000001</v>
      </c>
      <c r="F261" s="503">
        <v>187280.82732700001</v>
      </c>
    </row>
    <row r="262" spans="2:6" ht="35.1" customHeight="1" thickBot="1" x14ac:dyDescent="0.25">
      <c r="B262" s="74" t="s">
        <v>836</v>
      </c>
      <c r="C262" s="124" t="s">
        <v>233</v>
      </c>
      <c r="D262" s="206">
        <v>517.52189499999997</v>
      </c>
      <c r="E262" s="206">
        <v>361.62599999999998</v>
      </c>
      <c r="F262" s="503">
        <v>214.17621700000001</v>
      </c>
    </row>
    <row r="263" spans="2:6" ht="35.1" customHeight="1" thickTop="1" x14ac:dyDescent="0.2">
      <c r="B263" s="74" t="s">
        <v>837</v>
      </c>
      <c r="C263" s="302" t="s">
        <v>234</v>
      </c>
      <c r="D263" s="204">
        <v>666156.98285100004</v>
      </c>
      <c r="E263" s="204">
        <v>967474.09400000004</v>
      </c>
      <c r="F263" s="501">
        <v>1176593.698105</v>
      </c>
    </row>
    <row r="264" spans="2:6" ht="35.1" customHeight="1" x14ac:dyDescent="0.2">
      <c r="B264" s="74" t="s">
        <v>838</v>
      </c>
      <c r="C264" s="194" t="s">
        <v>235</v>
      </c>
      <c r="D264" s="205">
        <v>661336.79292200005</v>
      </c>
      <c r="E264" s="205">
        <v>959292.94900000002</v>
      </c>
      <c r="F264" s="502">
        <v>1167894.4992470001</v>
      </c>
    </row>
    <row r="265" spans="2:6" ht="35.1" customHeight="1" x14ac:dyDescent="0.2">
      <c r="B265" s="74" t="s">
        <v>839</v>
      </c>
      <c r="C265" s="124" t="s">
        <v>236</v>
      </c>
      <c r="D265" s="206">
        <v>23695.151113</v>
      </c>
      <c r="E265" s="206">
        <v>134243.75</v>
      </c>
      <c r="F265" s="503">
        <v>98705.941791999998</v>
      </c>
    </row>
    <row r="266" spans="2:6" ht="35.1" customHeight="1" x14ac:dyDescent="0.2">
      <c r="B266" s="74" t="s">
        <v>840</v>
      </c>
      <c r="C266" s="124" t="s">
        <v>237</v>
      </c>
      <c r="D266" s="206">
        <v>2855.7931290000001</v>
      </c>
      <c r="E266" s="206">
        <v>6612.3</v>
      </c>
      <c r="F266" s="503">
        <v>20578.772729</v>
      </c>
    </row>
    <row r="267" spans="2:6" ht="35.1" customHeight="1" x14ac:dyDescent="0.2">
      <c r="B267" s="74" t="s">
        <v>841</v>
      </c>
      <c r="C267" s="122" t="s">
        <v>238</v>
      </c>
      <c r="D267" s="207">
        <v>237372.911077</v>
      </c>
      <c r="E267" s="207">
        <v>437316.79</v>
      </c>
      <c r="F267" s="504">
        <v>500869.48968300002</v>
      </c>
    </row>
    <row r="268" spans="2:6" ht="35.1" customHeight="1" x14ac:dyDescent="0.2">
      <c r="B268" s="74" t="s">
        <v>842</v>
      </c>
      <c r="C268" s="124" t="s">
        <v>239</v>
      </c>
      <c r="D268" s="206">
        <v>330175.86362299998</v>
      </c>
      <c r="E268" s="206">
        <v>346960.51699999999</v>
      </c>
      <c r="F268" s="503">
        <v>390460.36544899998</v>
      </c>
    </row>
    <row r="269" spans="2:6" ht="35.1" customHeight="1" x14ac:dyDescent="0.2">
      <c r="B269" s="74" t="s">
        <v>843</v>
      </c>
      <c r="C269" s="124" t="s">
        <v>240</v>
      </c>
      <c r="D269" s="206">
        <v>43783.191400000003</v>
      </c>
      <c r="E269" s="206">
        <v>33250</v>
      </c>
      <c r="F269" s="503">
        <v>75245.422080999997</v>
      </c>
    </row>
    <row r="270" spans="2:6" ht="35.1" customHeight="1" x14ac:dyDescent="0.2">
      <c r="B270" s="74" t="s">
        <v>844</v>
      </c>
      <c r="C270" s="124" t="s">
        <v>241</v>
      </c>
      <c r="D270" s="206">
        <v>97.920921000000007</v>
      </c>
      <c r="E270" s="206">
        <v>108.5</v>
      </c>
      <c r="F270" s="503">
        <v>102.14295199999999</v>
      </c>
    </row>
    <row r="271" spans="2:6" ht="35.1" customHeight="1" x14ac:dyDescent="0.2">
      <c r="B271" s="74" t="s">
        <v>845</v>
      </c>
      <c r="C271" s="124" t="s">
        <v>208</v>
      </c>
      <c r="D271" s="206">
        <v>23355.961659000001</v>
      </c>
      <c r="E271" s="206">
        <v>801.09199999999998</v>
      </c>
      <c r="F271" s="503">
        <v>81932.364561000009</v>
      </c>
    </row>
    <row r="272" spans="2:6" ht="35.1" customHeight="1" x14ac:dyDescent="0.2">
      <c r="B272" s="74" t="s">
        <v>846</v>
      </c>
      <c r="C272" s="194" t="s">
        <v>242</v>
      </c>
      <c r="D272" s="205">
        <v>4820.1899290000001</v>
      </c>
      <c r="E272" s="205">
        <v>8181.1450000000004</v>
      </c>
      <c r="F272" s="502">
        <v>8699.1988579999997</v>
      </c>
    </row>
    <row r="273" spans="1:9" ht="35.1" customHeight="1" x14ac:dyDescent="0.2">
      <c r="B273" s="74" t="s">
        <v>847</v>
      </c>
      <c r="C273" s="124" t="s">
        <v>243</v>
      </c>
      <c r="D273" s="206">
        <v>4690.472957</v>
      </c>
      <c r="E273" s="206">
        <v>6208.8869999999997</v>
      </c>
      <c r="F273" s="503">
        <v>8578.2804940000005</v>
      </c>
    </row>
    <row r="274" spans="1:9" ht="35.1" customHeight="1" thickBot="1" x14ac:dyDescent="0.25">
      <c r="B274" s="74" t="s">
        <v>848</v>
      </c>
      <c r="C274" s="126" t="s">
        <v>244</v>
      </c>
      <c r="D274" s="208">
        <v>129.716972</v>
      </c>
      <c r="E274" s="208">
        <v>1972.258</v>
      </c>
      <c r="F274" s="505">
        <v>120.918364</v>
      </c>
    </row>
    <row r="275" spans="1:9" ht="35.1" customHeight="1" thickTop="1" thickBot="1" x14ac:dyDescent="0.25">
      <c r="B275" s="74" t="s">
        <v>849</v>
      </c>
      <c r="C275" s="198" t="s">
        <v>245</v>
      </c>
      <c r="D275" s="213">
        <v>454100.86274200003</v>
      </c>
      <c r="E275" s="213">
        <v>529685.26300000004</v>
      </c>
      <c r="F275" s="512">
        <v>573008.12153800006</v>
      </c>
    </row>
    <row r="276" spans="1:9" ht="35.1" customHeight="1" thickTop="1" x14ac:dyDescent="0.2">
      <c r="B276" s="74" t="s">
        <v>850</v>
      </c>
      <c r="C276" s="302" t="s">
        <v>246</v>
      </c>
      <c r="D276" s="204">
        <v>275846.89431599999</v>
      </c>
      <c r="E276" s="204">
        <v>327602.86800000002</v>
      </c>
      <c r="F276" s="501">
        <v>356843.20905499998</v>
      </c>
    </row>
    <row r="277" spans="1:9" ht="35.1" customHeight="1" x14ac:dyDescent="0.2">
      <c r="B277" s="74" t="s">
        <v>851</v>
      </c>
      <c r="C277" s="194" t="s">
        <v>556</v>
      </c>
      <c r="D277" s="205">
        <v>266941.14785900002</v>
      </c>
      <c r="E277" s="205">
        <v>316119.17300000001</v>
      </c>
      <c r="F277" s="502">
        <v>345453.80786</v>
      </c>
    </row>
    <row r="278" spans="1:9" ht="35.1" customHeight="1" x14ac:dyDescent="0.2">
      <c r="A278" s="74" t="s">
        <v>854</v>
      </c>
      <c r="B278" s="74" t="s">
        <v>852</v>
      </c>
      <c r="C278" s="124" t="s">
        <v>576</v>
      </c>
      <c r="D278" s="206">
        <v>122110.537089</v>
      </c>
      <c r="E278" s="206">
        <v>128244.535</v>
      </c>
      <c r="F278" s="503">
        <v>133818.641206</v>
      </c>
      <c r="H278" s="74" t="s">
        <v>854</v>
      </c>
      <c r="I278" s="74" t="s">
        <v>855</v>
      </c>
    </row>
    <row r="279" spans="1:9" ht="35.1" customHeight="1" x14ac:dyDescent="0.2">
      <c r="A279" s="74" t="s">
        <v>856</v>
      </c>
      <c r="B279" s="74" t="s">
        <v>853</v>
      </c>
      <c r="C279" s="124" t="s">
        <v>577</v>
      </c>
      <c r="D279" s="206">
        <v>127713.19495</v>
      </c>
      <c r="E279" s="206">
        <v>119419</v>
      </c>
      <c r="F279" s="503">
        <v>167555.736408</v>
      </c>
      <c r="H279" s="74" t="s">
        <v>856</v>
      </c>
      <c r="I279" s="74" t="s">
        <v>857</v>
      </c>
    </row>
    <row r="280" spans="1:9" ht="35.1" customHeight="1" x14ac:dyDescent="0.2">
      <c r="B280" s="74" t="s">
        <v>858</v>
      </c>
      <c r="C280" s="124" t="s">
        <v>247</v>
      </c>
      <c r="D280" s="206">
        <v>1901</v>
      </c>
      <c r="E280" s="206">
        <v>1780</v>
      </c>
      <c r="F280" s="503">
        <v>2227.7800000000002</v>
      </c>
    </row>
    <row r="281" spans="1:9" ht="35.1" customHeight="1" x14ac:dyDescent="0.2">
      <c r="B281" s="74" t="s">
        <v>859</v>
      </c>
      <c r="C281" s="122" t="s">
        <v>248</v>
      </c>
      <c r="D281" s="207">
        <v>1872.070107</v>
      </c>
      <c r="E281" s="207">
        <v>6034.8670000000002</v>
      </c>
      <c r="F281" s="504">
        <v>3353.0148370000002</v>
      </c>
    </row>
    <row r="282" spans="1:9" ht="35.1" customHeight="1" x14ac:dyDescent="0.2">
      <c r="A282" s="74" t="s">
        <v>861</v>
      </c>
      <c r="B282" s="74" t="s">
        <v>860</v>
      </c>
      <c r="C282" s="124" t="s">
        <v>578</v>
      </c>
      <c r="D282" s="206">
        <v>1469.640112</v>
      </c>
      <c r="E282" s="206">
        <v>19900</v>
      </c>
      <c r="F282" s="503">
        <v>11389.634880000001</v>
      </c>
      <c r="H282" s="74" t="s">
        <v>861</v>
      </c>
      <c r="I282" s="74" t="s">
        <v>862</v>
      </c>
    </row>
    <row r="283" spans="1:9" ht="35.1" customHeight="1" x14ac:dyDescent="0.2">
      <c r="B283" s="74" t="s">
        <v>863</v>
      </c>
      <c r="C283" s="124" t="s">
        <v>249</v>
      </c>
      <c r="D283" s="206">
        <v>9915.3305469999996</v>
      </c>
      <c r="E283" s="206">
        <v>12615.99</v>
      </c>
      <c r="F283" s="503">
        <v>14268.557471999999</v>
      </c>
    </row>
    <row r="284" spans="1:9" ht="35.1" customHeight="1" x14ac:dyDescent="0.2">
      <c r="B284" s="74" t="s">
        <v>864</v>
      </c>
      <c r="C284" s="194" t="s">
        <v>557</v>
      </c>
      <c r="D284" s="205">
        <v>8905.7464569999993</v>
      </c>
      <c r="E284" s="205">
        <v>11483.695</v>
      </c>
      <c r="F284" s="502">
        <v>11389.401195</v>
      </c>
    </row>
    <row r="285" spans="1:9" ht="35.1" customHeight="1" x14ac:dyDescent="0.2">
      <c r="B285" s="74" t="s">
        <v>865</v>
      </c>
      <c r="C285" s="124" t="s">
        <v>250</v>
      </c>
      <c r="D285" s="206">
        <v>231.57399899999999</v>
      </c>
      <c r="E285" s="206">
        <v>250</v>
      </c>
      <c r="F285" s="503">
        <v>202.071089</v>
      </c>
    </row>
    <row r="286" spans="1:9" ht="35.1" customHeight="1" x14ac:dyDescent="0.2">
      <c r="B286" s="74" t="s">
        <v>866</v>
      </c>
      <c r="C286" s="124" t="s">
        <v>251</v>
      </c>
      <c r="D286" s="206">
        <v>4379.7541709999996</v>
      </c>
      <c r="E286" s="206">
        <v>10233.594999999999</v>
      </c>
      <c r="F286" s="503">
        <v>10237.330105999999</v>
      </c>
    </row>
    <row r="287" spans="1:9" ht="35.1" customHeight="1" thickBot="1" x14ac:dyDescent="0.25">
      <c r="B287" s="74" t="s">
        <v>867</v>
      </c>
      <c r="C287" s="124" t="s">
        <v>252</v>
      </c>
      <c r="D287" s="206">
        <v>4294.4182870000004</v>
      </c>
      <c r="E287" s="206">
        <v>1000.1</v>
      </c>
      <c r="F287" s="503">
        <v>950</v>
      </c>
    </row>
    <row r="288" spans="1:9" ht="35.1" customHeight="1" thickTop="1" x14ac:dyDescent="0.2">
      <c r="B288" s="74" t="s">
        <v>868</v>
      </c>
      <c r="C288" s="302" t="s">
        <v>253</v>
      </c>
      <c r="D288" s="204">
        <v>12852.083441000001</v>
      </c>
      <c r="E288" s="204">
        <v>13281.118</v>
      </c>
      <c r="F288" s="501">
        <v>25783.679316000002</v>
      </c>
    </row>
    <row r="289" spans="2:17" ht="35.1" customHeight="1" x14ac:dyDescent="0.2">
      <c r="B289" s="74" t="s">
        <v>869</v>
      </c>
      <c r="C289" s="194" t="s">
        <v>254</v>
      </c>
      <c r="D289" s="205">
        <v>279.528707</v>
      </c>
      <c r="E289" s="205">
        <v>309.33800000000002</v>
      </c>
      <c r="F289" s="502">
        <v>357.04536400000001</v>
      </c>
    </row>
    <row r="290" spans="2:17" ht="35.1" customHeight="1" x14ac:dyDescent="0.2">
      <c r="B290" s="74" t="s">
        <v>870</v>
      </c>
      <c r="C290" s="195" t="s">
        <v>255</v>
      </c>
      <c r="D290" s="209">
        <v>0.23</v>
      </c>
      <c r="E290" s="209">
        <v>0.23</v>
      </c>
      <c r="F290" s="508">
        <v>0.318</v>
      </c>
    </row>
    <row r="291" spans="2:17" s="103" customFormat="1" ht="35.1" customHeight="1" thickBot="1" x14ac:dyDescent="0.25">
      <c r="B291" s="74" t="s">
        <v>871</v>
      </c>
      <c r="C291" s="194" t="s">
        <v>256</v>
      </c>
      <c r="D291" s="205">
        <v>12572.324734</v>
      </c>
      <c r="E291" s="205">
        <v>12971.55</v>
      </c>
      <c r="F291" s="502">
        <v>25426.315952000001</v>
      </c>
      <c r="G291" s="74"/>
      <c r="J291" s="116"/>
      <c r="K291" s="116"/>
      <c r="L291" s="116"/>
      <c r="M291" s="116"/>
      <c r="N291" s="74"/>
      <c r="O291" s="74"/>
      <c r="P291" s="74"/>
      <c r="Q291" s="74"/>
    </row>
    <row r="292" spans="2:17" ht="35.1" customHeight="1" thickTop="1" x14ac:dyDescent="0.2">
      <c r="B292" s="74" t="s">
        <v>872</v>
      </c>
      <c r="C292" s="302" t="s">
        <v>257</v>
      </c>
      <c r="D292" s="204">
        <v>164334.936866</v>
      </c>
      <c r="E292" s="204">
        <v>178338.25200000001</v>
      </c>
      <c r="F292" s="501">
        <v>189274.20424799999</v>
      </c>
    </row>
    <row r="293" spans="2:17" ht="35.1" customHeight="1" x14ac:dyDescent="0.2">
      <c r="B293" s="74" t="s">
        <v>873</v>
      </c>
      <c r="C293" s="194" t="s">
        <v>258</v>
      </c>
      <c r="D293" s="205">
        <v>23981.388297000001</v>
      </c>
      <c r="E293" s="205">
        <v>31273.358</v>
      </c>
      <c r="F293" s="502">
        <v>35703.426760999995</v>
      </c>
    </row>
    <row r="294" spans="2:17" ht="35.1" customHeight="1" x14ac:dyDescent="0.2">
      <c r="B294" s="74" t="s">
        <v>874</v>
      </c>
      <c r="C294" s="124" t="s">
        <v>259</v>
      </c>
      <c r="D294" s="206">
        <v>23736.465419</v>
      </c>
      <c r="E294" s="206">
        <v>31000</v>
      </c>
      <c r="F294" s="503">
        <v>35218.081672</v>
      </c>
    </row>
    <row r="295" spans="2:17" ht="35.1" customHeight="1" x14ac:dyDescent="0.2">
      <c r="B295" s="74" t="s">
        <v>875</v>
      </c>
      <c r="C295" s="124" t="s">
        <v>260</v>
      </c>
      <c r="D295" s="206">
        <v>69.999999000000003</v>
      </c>
      <c r="E295" s="206">
        <v>70</v>
      </c>
      <c r="F295" s="503">
        <v>118.581506</v>
      </c>
    </row>
    <row r="296" spans="2:17" ht="35.1" customHeight="1" x14ac:dyDescent="0.2">
      <c r="B296" s="74" t="s">
        <v>876</v>
      </c>
      <c r="C296" s="124" t="s">
        <v>208</v>
      </c>
      <c r="D296" s="206">
        <v>174.92287899999999</v>
      </c>
      <c r="E296" s="206">
        <v>203.358</v>
      </c>
      <c r="F296" s="503">
        <v>366.76358299999998</v>
      </c>
    </row>
    <row r="297" spans="2:17" ht="35.1" customHeight="1" x14ac:dyDescent="0.2">
      <c r="B297" s="74" t="s">
        <v>877</v>
      </c>
      <c r="C297" s="194" t="s">
        <v>261</v>
      </c>
      <c r="D297" s="205">
        <v>127333.652459</v>
      </c>
      <c r="E297" s="205">
        <v>134713.12</v>
      </c>
      <c r="F297" s="502">
        <v>135257.66410699999</v>
      </c>
    </row>
    <row r="298" spans="2:17" ht="35.1" customHeight="1" x14ac:dyDescent="0.2">
      <c r="B298" s="74" t="s">
        <v>878</v>
      </c>
      <c r="C298" s="124" t="s">
        <v>262</v>
      </c>
      <c r="D298" s="206">
        <v>127078.376</v>
      </c>
      <c r="E298" s="206">
        <v>134703.079</v>
      </c>
      <c r="F298" s="503">
        <v>134779.88</v>
      </c>
    </row>
    <row r="299" spans="2:17" ht="35.1" customHeight="1" x14ac:dyDescent="0.2">
      <c r="B299" s="74" t="s">
        <v>879</v>
      </c>
      <c r="C299" s="124" t="s">
        <v>263</v>
      </c>
      <c r="D299" s="206">
        <v>213.83226400000001</v>
      </c>
      <c r="E299" s="206">
        <v>8.0310000000000006</v>
      </c>
      <c r="F299" s="503">
        <v>361.24133600000005</v>
      </c>
    </row>
    <row r="300" spans="2:17" ht="35.1" customHeight="1" x14ac:dyDescent="0.2">
      <c r="B300" s="74" t="s">
        <v>880</v>
      </c>
      <c r="C300" s="122" t="s">
        <v>264</v>
      </c>
      <c r="D300" s="207">
        <v>41.444195000000001</v>
      </c>
      <c r="E300" s="207">
        <v>2.0099999999999998</v>
      </c>
      <c r="F300" s="504">
        <v>116.54277099999999</v>
      </c>
    </row>
    <row r="301" spans="2:17" ht="35.1" customHeight="1" x14ac:dyDescent="0.2">
      <c r="B301" s="74" t="s">
        <v>881</v>
      </c>
      <c r="C301" s="194" t="s">
        <v>265</v>
      </c>
      <c r="D301" s="205">
        <v>12771.624712000001</v>
      </c>
      <c r="E301" s="205">
        <v>12045.069</v>
      </c>
      <c r="F301" s="502">
        <v>18039.259468</v>
      </c>
    </row>
    <row r="302" spans="2:17" ht="35.1" customHeight="1" x14ac:dyDescent="0.2">
      <c r="B302" s="74" t="s">
        <v>882</v>
      </c>
      <c r="C302" s="124" t="s">
        <v>266</v>
      </c>
      <c r="D302" s="206">
        <v>9248.8224190000001</v>
      </c>
      <c r="E302" s="206">
        <v>8091.2</v>
      </c>
      <c r="F302" s="503">
        <v>13613.393795999998</v>
      </c>
    </row>
    <row r="303" spans="2:17" ht="35.1" customHeight="1" x14ac:dyDescent="0.2">
      <c r="B303" s="74" t="s">
        <v>883</v>
      </c>
      <c r="C303" s="124" t="s">
        <v>267</v>
      </c>
      <c r="D303" s="206">
        <v>526.1173</v>
      </c>
      <c r="E303" s="206">
        <v>571.59100000000001</v>
      </c>
      <c r="F303" s="503">
        <v>663.57303699999989</v>
      </c>
    </row>
    <row r="304" spans="2:17" ht="35.1" customHeight="1" x14ac:dyDescent="0.2">
      <c r="B304" s="74" t="s">
        <v>884</v>
      </c>
      <c r="C304" s="124" t="s">
        <v>268</v>
      </c>
      <c r="D304" s="206">
        <v>263.477687</v>
      </c>
      <c r="E304" s="206">
        <v>307.61099999999999</v>
      </c>
      <c r="F304" s="503">
        <v>341.50289399999997</v>
      </c>
    </row>
    <row r="305" spans="2:6" ht="35.1" customHeight="1" x14ac:dyDescent="0.2">
      <c r="B305" s="74" t="s">
        <v>885</v>
      </c>
      <c r="C305" s="122" t="s">
        <v>269</v>
      </c>
      <c r="D305" s="207">
        <v>2676.6401059999998</v>
      </c>
      <c r="E305" s="207">
        <v>2954.9140000000002</v>
      </c>
      <c r="F305" s="504">
        <v>3361.6736289999999</v>
      </c>
    </row>
    <row r="306" spans="2:6" ht="35.1" customHeight="1" x14ac:dyDescent="0.2">
      <c r="B306" s="74" t="s">
        <v>886</v>
      </c>
      <c r="C306" s="124" t="s">
        <v>270</v>
      </c>
      <c r="D306" s="206">
        <v>56.5672</v>
      </c>
      <c r="E306" s="206">
        <v>119.753</v>
      </c>
      <c r="F306" s="503">
        <v>59.116112000000001</v>
      </c>
    </row>
    <row r="307" spans="2:6" ht="35.1" customHeight="1" thickBot="1" x14ac:dyDescent="0.25">
      <c r="B307" s="74" t="s">
        <v>887</v>
      </c>
      <c r="C307" s="199" t="s">
        <v>271</v>
      </c>
      <c r="D307" s="214">
        <v>248.271398</v>
      </c>
      <c r="E307" s="214">
        <v>306.70499999999998</v>
      </c>
      <c r="F307" s="513">
        <v>273.85391200000004</v>
      </c>
    </row>
    <row r="308" spans="2:6" ht="35.1" customHeight="1" thickTop="1" x14ac:dyDescent="0.2">
      <c r="B308" s="74" t="s">
        <v>888</v>
      </c>
      <c r="C308" s="122" t="s">
        <v>272</v>
      </c>
      <c r="D308" s="207">
        <v>160.410966</v>
      </c>
      <c r="E308" s="207">
        <v>208.74799999999999</v>
      </c>
      <c r="F308" s="504">
        <v>185.94988499999999</v>
      </c>
    </row>
    <row r="309" spans="2:6" ht="35.1" customHeight="1" x14ac:dyDescent="0.2">
      <c r="B309" s="74" t="s">
        <v>889</v>
      </c>
      <c r="C309" s="124" t="s">
        <v>273</v>
      </c>
      <c r="D309" s="206">
        <v>0.44294</v>
      </c>
      <c r="E309" s="206">
        <v>1.8160000000000001</v>
      </c>
      <c r="F309" s="503">
        <v>0.29405000000000003</v>
      </c>
    </row>
    <row r="310" spans="2:6" ht="35.1" customHeight="1" thickBot="1" x14ac:dyDescent="0.25">
      <c r="B310" s="74" t="s">
        <v>890</v>
      </c>
      <c r="C310" s="124" t="s">
        <v>208</v>
      </c>
      <c r="D310" s="206">
        <v>87.393642</v>
      </c>
      <c r="E310" s="206">
        <v>96.085999999999999</v>
      </c>
      <c r="F310" s="503">
        <v>87.609977000000001</v>
      </c>
    </row>
    <row r="311" spans="2:6" ht="35.1" customHeight="1" thickTop="1" x14ac:dyDescent="0.2">
      <c r="B311" s="74" t="s">
        <v>891</v>
      </c>
      <c r="C311" s="311" t="s">
        <v>274</v>
      </c>
      <c r="D311" s="312">
        <v>1066.9481189999999</v>
      </c>
      <c r="E311" s="312">
        <v>10463.025</v>
      </c>
      <c r="F311" s="514">
        <v>1107.0289189999999</v>
      </c>
    </row>
    <row r="312" spans="2:6" ht="35.1" customHeight="1" thickBot="1" x14ac:dyDescent="0.25">
      <c r="B312" s="74" t="s">
        <v>892</v>
      </c>
      <c r="C312" s="313" t="s">
        <v>275</v>
      </c>
      <c r="D312" s="314">
        <v>127059.66527</v>
      </c>
      <c r="E312" s="314">
        <v>145082.96900000001</v>
      </c>
      <c r="F312" s="515">
        <v>147262.98677700001</v>
      </c>
    </row>
    <row r="313" spans="2:6" ht="35.1" customHeight="1" thickTop="1" x14ac:dyDescent="0.2">
      <c r="B313" s="74" t="s">
        <v>893</v>
      </c>
      <c r="C313" s="302" t="s">
        <v>276</v>
      </c>
      <c r="D313" s="204">
        <v>20604.301778000001</v>
      </c>
      <c r="E313" s="204">
        <v>27166.133000000002</v>
      </c>
      <c r="F313" s="501">
        <v>29416.888858999999</v>
      </c>
    </row>
    <row r="314" spans="2:6" ht="35.1" customHeight="1" x14ac:dyDescent="0.2">
      <c r="B314" s="74" t="s">
        <v>894</v>
      </c>
      <c r="C314" s="194" t="s">
        <v>277</v>
      </c>
      <c r="D314" s="205">
        <v>1262.5226419999999</v>
      </c>
      <c r="E314" s="205">
        <v>3708.4960000000001</v>
      </c>
      <c r="F314" s="502">
        <v>1312.7677349999999</v>
      </c>
    </row>
    <row r="315" spans="2:6" ht="35.1" customHeight="1" x14ac:dyDescent="0.2">
      <c r="B315" s="74" t="s">
        <v>895</v>
      </c>
      <c r="C315" s="124" t="s">
        <v>278</v>
      </c>
      <c r="D315" s="206">
        <v>76.554207000000005</v>
      </c>
      <c r="E315" s="206">
        <v>85.031999999999996</v>
      </c>
      <c r="F315" s="503">
        <v>248.50764700000002</v>
      </c>
    </row>
    <row r="316" spans="2:6" ht="35.1" customHeight="1" x14ac:dyDescent="0.2">
      <c r="B316" s="74" t="s">
        <v>896</v>
      </c>
      <c r="C316" s="124" t="s">
        <v>279</v>
      </c>
      <c r="D316" s="206">
        <v>683.61655599999995</v>
      </c>
      <c r="E316" s="206">
        <v>3469.1590000000001</v>
      </c>
      <c r="F316" s="503">
        <v>312.63436400000001</v>
      </c>
    </row>
    <row r="317" spans="2:6" ht="35.1" customHeight="1" x14ac:dyDescent="0.2">
      <c r="B317" s="74" t="s">
        <v>897</v>
      </c>
      <c r="C317" s="124" t="s">
        <v>280</v>
      </c>
      <c r="D317" s="206">
        <v>4.6949329999999998</v>
      </c>
      <c r="E317" s="206">
        <v>4.7E-2</v>
      </c>
      <c r="F317" s="503">
        <v>4.2856999999999999E-2</v>
      </c>
    </row>
    <row r="318" spans="2:6" ht="35.1" customHeight="1" x14ac:dyDescent="0.2">
      <c r="B318" s="74" t="s">
        <v>898</v>
      </c>
      <c r="C318" s="124" t="s">
        <v>281</v>
      </c>
      <c r="D318" s="206">
        <v>63.336432000000002</v>
      </c>
      <c r="E318" s="206">
        <v>92.611000000000004</v>
      </c>
      <c r="F318" s="503">
        <v>72.155343000000002</v>
      </c>
    </row>
    <row r="319" spans="2:6" ht="35.1" customHeight="1" x14ac:dyDescent="0.2">
      <c r="B319" s="74" t="s">
        <v>899</v>
      </c>
      <c r="C319" s="124" t="s">
        <v>282</v>
      </c>
      <c r="D319" s="206">
        <v>243.371781</v>
      </c>
      <c r="E319" s="206">
        <v>7.1079999999999997</v>
      </c>
      <c r="F319" s="503">
        <v>258.26147800000001</v>
      </c>
    </row>
    <row r="320" spans="2:6" ht="35.1" customHeight="1" x14ac:dyDescent="0.2">
      <c r="B320" s="74" t="s">
        <v>900</v>
      </c>
      <c r="C320" s="124" t="s">
        <v>283</v>
      </c>
      <c r="D320" s="206">
        <v>2.1282670000000001</v>
      </c>
      <c r="E320" s="206">
        <v>2.8530000000000002</v>
      </c>
      <c r="F320" s="503">
        <v>1.2649050000000002</v>
      </c>
    </row>
    <row r="321" spans="2:6" ht="35.1" customHeight="1" x14ac:dyDescent="0.2">
      <c r="B321" s="74" t="s">
        <v>901</v>
      </c>
      <c r="C321" s="122" t="s">
        <v>284</v>
      </c>
      <c r="D321" s="207">
        <v>1.0320780000000001</v>
      </c>
      <c r="E321" s="207">
        <v>1.125</v>
      </c>
      <c r="F321" s="504">
        <v>2.264303</v>
      </c>
    </row>
    <row r="322" spans="2:6" ht="35.1" customHeight="1" x14ac:dyDescent="0.2">
      <c r="B322" s="74" t="s">
        <v>902</v>
      </c>
      <c r="C322" s="124" t="s">
        <v>285</v>
      </c>
      <c r="D322" s="206">
        <v>187.788388</v>
      </c>
      <c r="E322" s="206">
        <v>50.420999999999999</v>
      </c>
      <c r="F322" s="503">
        <v>417.61913799999996</v>
      </c>
    </row>
    <row r="323" spans="2:6" ht="35.1" customHeight="1" x14ac:dyDescent="0.2">
      <c r="B323" s="74" t="s">
        <v>903</v>
      </c>
      <c r="C323" s="122" t="s">
        <v>904</v>
      </c>
      <c r="D323" s="207">
        <v>0</v>
      </c>
      <c r="E323" s="207">
        <v>0</v>
      </c>
      <c r="F323" s="504">
        <v>0</v>
      </c>
    </row>
    <row r="324" spans="2:6" ht="35.1" customHeight="1" x14ac:dyDescent="0.2">
      <c r="B324" s="74" t="s">
        <v>905</v>
      </c>
      <c r="C324" s="194" t="s">
        <v>286</v>
      </c>
      <c r="D324" s="205">
        <v>573.51469699999996</v>
      </c>
      <c r="E324" s="205">
        <v>1516.8309999999999</v>
      </c>
      <c r="F324" s="502">
        <v>2347.5332840000001</v>
      </c>
    </row>
    <row r="325" spans="2:6" ht="35.1" customHeight="1" x14ac:dyDescent="0.2">
      <c r="B325" s="74" t="s">
        <v>906</v>
      </c>
      <c r="C325" s="124" t="s">
        <v>287</v>
      </c>
      <c r="D325" s="206">
        <v>2.943152</v>
      </c>
      <c r="E325" s="206">
        <v>4.0090000000000003</v>
      </c>
      <c r="F325" s="503">
        <v>2.889859</v>
      </c>
    </row>
    <row r="326" spans="2:6" ht="35.1" customHeight="1" x14ac:dyDescent="0.2">
      <c r="B326" s="74" t="s">
        <v>907</v>
      </c>
      <c r="C326" s="124" t="s">
        <v>288</v>
      </c>
      <c r="D326" s="206">
        <v>570.57154500000001</v>
      </c>
      <c r="E326" s="206">
        <v>1512.8219999999999</v>
      </c>
      <c r="F326" s="503">
        <v>2344.6434250000002</v>
      </c>
    </row>
    <row r="327" spans="2:6" ht="35.1" customHeight="1" x14ac:dyDescent="0.2">
      <c r="B327" s="74" t="s">
        <v>908</v>
      </c>
      <c r="C327" s="194" t="s">
        <v>289</v>
      </c>
      <c r="D327" s="205">
        <v>18768.264438999999</v>
      </c>
      <c r="E327" s="205">
        <v>21940.806</v>
      </c>
      <c r="F327" s="502">
        <v>25756.58784</v>
      </c>
    </row>
    <row r="328" spans="2:6" ht="35.1" customHeight="1" x14ac:dyDescent="0.2">
      <c r="B328" s="74" t="s">
        <v>909</v>
      </c>
      <c r="C328" s="124" t="s">
        <v>290</v>
      </c>
      <c r="D328" s="206">
        <v>2867.774105</v>
      </c>
      <c r="E328" s="206">
        <v>3636.7719999999999</v>
      </c>
      <c r="F328" s="503">
        <v>3857.7643679999996</v>
      </c>
    </row>
    <row r="329" spans="2:6" ht="35.1" customHeight="1" x14ac:dyDescent="0.2">
      <c r="B329" s="74" t="s">
        <v>910</v>
      </c>
      <c r="C329" s="124" t="s">
        <v>291</v>
      </c>
      <c r="D329" s="206">
        <v>372.47124300000002</v>
      </c>
      <c r="E329" s="206">
        <v>437.06299999999999</v>
      </c>
      <c r="F329" s="503">
        <v>737.28084799999999</v>
      </c>
    </row>
    <row r="330" spans="2:6" ht="35.1" customHeight="1" thickBot="1" x14ac:dyDescent="0.25">
      <c r="B330" s="74" t="s">
        <v>911</v>
      </c>
      <c r="C330" s="122" t="s">
        <v>292</v>
      </c>
      <c r="D330" s="207">
        <v>15528.019091</v>
      </c>
      <c r="E330" s="207">
        <v>17866.666000000001</v>
      </c>
      <c r="F330" s="504">
        <v>21160.629881999997</v>
      </c>
    </row>
    <row r="331" spans="2:6" ht="35.1" customHeight="1" thickTop="1" thickBot="1" x14ac:dyDescent="0.25">
      <c r="B331" s="74" t="s">
        <v>912</v>
      </c>
      <c r="C331" s="302" t="s">
        <v>293</v>
      </c>
      <c r="D331" s="204">
        <v>106455.363492</v>
      </c>
      <c r="E331" s="204">
        <v>117916.836</v>
      </c>
      <c r="F331" s="501">
        <v>117846.09791800001</v>
      </c>
    </row>
    <row r="332" spans="2:6" ht="35.1" customHeight="1" thickTop="1" thickBot="1" x14ac:dyDescent="0.25">
      <c r="B332" s="74" t="s">
        <v>913</v>
      </c>
      <c r="C332" s="120" t="s">
        <v>294</v>
      </c>
      <c r="D332" s="203">
        <v>288987.05618499999</v>
      </c>
      <c r="E332" s="203">
        <v>586689.549</v>
      </c>
      <c r="F332" s="500">
        <v>311737.758875</v>
      </c>
    </row>
    <row r="333" spans="2:6" ht="35.1" customHeight="1" thickTop="1" x14ac:dyDescent="0.2">
      <c r="B333" s="74" t="s">
        <v>914</v>
      </c>
      <c r="C333" s="302" t="s">
        <v>295</v>
      </c>
      <c r="D333" s="204">
        <v>214950.111232</v>
      </c>
      <c r="E333" s="204">
        <v>545976.45499999996</v>
      </c>
      <c r="F333" s="501">
        <v>249239.42336799999</v>
      </c>
    </row>
    <row r="334" spans="2:6" ht="35.1" customHeight="1" x14ac:dyDescent="0.2">
      <c r="B334" s="74" t="s">
        <v>915</v>
      </c>
      <c r="C334" s="200" t="s">
        <v>296</v>
      </c>
      <c r="D334" s="215">
        <v>214524.48612799999</v>
      </c>
      <c r="E334" s="215">
        <v>545260.98800000001</v>
      </c>
      <c r="F334" s="516">
        <v>248939.053522</v>
      </c>
    </row>
    <row r="335" spans="2:6" ht="35.1" customHeight="1" x14ac:dyDescent="0.2">
      <c r="B335" s="74" t="s">
        <v>916</v>
      </c>
      <c r="C335" s="124" t="s">
        <v>297</v>
      </c>
      <c r="D335" s="206">
        <v>24078.281706000002</v>
      </c>
      <c r="E335" s="206">
        <v>34603.593000000001</v>
      </c>
      <c r="F335" s="503">
        <v>30270.033381000001</v>
      </c>
    </row>
    <row r="336" spans="2:6" ht="35.1" customHeight="1" x14ac:dyDescent="0.2">
      <c r="B336" s="74" t="s">
        <v>917</v>
      </c>
      <c r="C336" s="122" t="s">
        <v>298</v>
      </c>
      <c r="D336" s="207">
        <v>45862.40193</v>
      </c>
      <c r="E336" s="207">
        <v>61186.184000000001</v>
      </c>
      <c r="F336" s="504">
        <v>61551.078414000003</v>
      </c>
    </row>
    <row r="337" spans="2:6" ht="35.1" customHeight="1" x14ac:dyDescent="0.2">
      <c r="B337" s="74" t="s">
        <v>918</v>
      </c>
      <c r="C337" s="124" t="s">
        <v>299</v>
      </c>
      <c r="D337" s="206">
        <v>115973.012993</v>
      </c>
      <c r="E337" s="206">
        <v>387197.625</v>
      </c>
      <c r="F337" s="503">
        <v>118123.72553900001</v>
      </c>
    </row>
    <row r="338" spans="2:6" ht="35.1" customHeight="1" x14ac:dyDescent="0.2">
      <c r="B338" s="74" t="s">
        <v>919</v>
      </c>
      <c r="C338" s="124" t="s">
        <v>300</v>
      </c>
      <c r="D338" s="206">
        <v>1605.9496750000001</v>
      </c>
      <c r="E338" s="206">
        <v>2318.42</v>
      </c>
      <c r="F338" s="503">
        <v>1952.796151</v>
      </c>
    </row>
    <row r="339" spans="2:6" ht="35.1" customHeight="1" x14ac:dyDescent="0.2">
      <c r="B339" s="74" t="s">
        <v>920</v>
      </c>
      <c r="C339" s="124" t="s">
        <v>301</v>
      </c>
      <c r="D339" s="206">
        <v>176.591149</v>
      </c>
      <c r="E339" s="206">
        <v>747.351</v>
      </c>
      <c r="F339" s="503">
        <v>398.00306599999999</v>
      </c>
    </row>
    <row r="340" spans="2:6" ht="35.1" customHeight="1" thickBot="1" x14ac:dyDescent="0.25">
      <c r="B340" s="74" t="s">
        <v>921</v>
      </c>
      <c r="C340" s="126" t="s">
        <v>302</v>
      </c>
      <c r="D340" s="208">
        <v>17447.664221999999</v>
      </c>
      <c r="E340" s="208">
        <v>34375.540999999997</v>
      </c>
      <c r="F340" s="505">
        <v>20400.84503</v>
      </c>
    </row>
    <row r="341" spans="2:6" ht="35.1" customHeight="1" thickTop="1" x14ac:dyDescent="0.2">
      <c r="B341" s="74" t="s">
        <v>922</v>
      </c>
      <c r="C341" s="122" t="s">
        <v>303</v>
      </c>
      <c r="D341" s="207">
        <v>824.33750099999997</v>
      </c>
      <c r="E341" s="207">
        <v>1632.086</v>
      </c>
      <c r="F341" s="504">
        <v>779.134591</v>
      </c>
    </row>
    <row r="342" spans="2:6" ht="35.1" customHeight="1" x14ac:dyDescent="0.2">
      <c r="B342" s="74" t="s">
        <v>923</v>
      </c>
      <c r="C342" s="124" t="s">
        <v>304</v>
      </c>
      <c r="D342" s="206">
        <v>6368.1641579999996</v>
      </c>
      <c r="E342" s="206">
        <v>18001.82</v>
      </c>
      <c r="F342" s="503">
        <v>13454.206472</v>
      </c>
    </row>
    <row r="343" spans="2:6" ht="35.1" customHeight="1" x14ac:dyDescent="0.2">
      <c r="B343" s="74" t="s">
        <v>924</v>
      </c>
      <c r="C343" s="124" t="s">
        <v>305</v>
      </c>
      <c r="D343" s="206">
        <v>27.764444000000001</v>
      </c>
      <c r="E343" s="206">
        <v>178.43199999999999</v>
      </c>
      <c r="F343" s="503">
        <v>50.230011000000005</v>
      </c>
    </row>
    <row r="344" spans="2:6" ht="35.1" customHeight="1" x14ac:dyDescent="0.2">
      <c r="B344" s="74" t="s">
        <v>925</v>
      </c>
      <c r="C344" s="122" t="s">
        <v>306</v>
      </c>
      <c r="D344" s="207">
        <v>2160.31835</v>
      </c>
      <c r="E344" s="207">
        <v>5019.9359999999997</v>
      </c>
      <c r="F344" s="504">
        <v>1959.0008670000002</v>
      </c>
    </row>
    <row r="345" spans="2:6" ht="35.1" customHeight="1" x14ac:dyDescent="0.2">
      <c r="B345" s="74" t="s">
        <v>926</v>
      </c>
      <c r="C345" s="194" t="s">
        <v>558</v>
      </c>
      <c r="D345" s="205">
        <v>425.62510400000002</v>
      </c>
      <c r="E345" s="205">
        <v>715.46699999999998</v>
      </c>
      <c r="F345" s="502">
        <v>300.369846</v>
      </c>
    </row>
    <row r="346" spans="2:6" ht="35.1" customHeight="1" x14ac:dyDescent="0.2">
      <c r="B346" s="74" t="s">
        <v>927</v>
      </c>
      <c r="C346" s="124" t="s">
        <v>297</v>
      </c>
      <c r="D346" s="206">
        <v>0.19989999999999999</v>
      </c>
      <c r="E346" s="206">
        <v>5.75</v>
      </c>
      <c r="F346" s="503">
        <v>12.4</v>
      </c>
    </row>
    <row r="347" spans="2:6" ht="35.1" customHeight="1" x14ac:dyDescent="0.2">
      <c r="B347" s="74" t="s">
        <v>928</v>
      </c>
      <c r="C347" s="124" t="s">
        <v>298</v>
      </c>
      <c r="D347" s="206">
        <v>30.311014</v>
      </c>
      <c r="E347" s="206">
        <v>74.484999999999999</v>
      </c>
      <c r="F347" s="503">
        <v>42.912469000000002</v>
      </c>
    </row>
    <row r="348" spans="2:6" ht="35.1" customHeight="1" x14ac:dyDescent="0.2">
      <c r="B348" s="74" t="s">
        <v>929</v>
      </c>
      <c r="C348" s="124" t="s">
        <v>299</v>
      </c>
      <c r="D348" s="206">
        <v>198.655552</v>
      </c>
      <c r="E348" s="206">
        <v>193.155</v>
      </c>
      <c r="F348" s="503">
        <v>59.192994000000006</v>
      </c>
    </row>
    <row r="349" spans="2:6" ht="35.1" customHeight="1" x14ac:dyDescent="0.2">
      <c r="B349" s="74" t="s">
        <v>930</v>
      </c>
      <c r="C349" s="124" t="s">
        <v>300</v>
      </c>
      <c r="D349" s="206">
        <v>8.3979839999999992</v>
      </c>
      <c r="E349" s="206">
        <v>2.6</v>
      </c>
      <c r="F349" s="503">
        <v>15.780037999999999</v>
      </c>
    </row>
    <row r="350" spans="2:6" ht="35.1" customHeight="1" x14ac:dyDescent="0.2">
      <c r="B350" s="74" t="s">
        <v>931</v>
      </c>
      <c r="C350" s="124" t="s">
        <v>301</v>
      </c>
      <c r="D350" s="206">
        <v>0.66583999999999999</v>
      </c>
      <c r="E350" s="206">
        <v>0</v>
      </c>
      <c r="F350" s="503">
        <v>4.1316519999999999</v>
      </c>
    </row>
    <row r="351" spans="2:6" ht="35.1" customHeight="1" x14ac:dyDescent="0.2">
      <c r="B351" s="74" t="s">
        <v>932</v>
      </c>
      <c r="C351" s="124" t="s">
        <v>302</v>
      </c>
      <c r="D351" s="206">
        <v>84.525739999999999</v>
      </c>
      <c r="E351" s="206">
        <v>285.39299999999997</v>
      </c>
      <c r="F351" s="503">
        <v>79.411901000000015</v>
      </c>
    </row>
    <row r="352" spans="2:6" ht="35.1" customHeight="1" x14ac:dyDescent="0.2">
      <c r="B352" s="74" t="s">
        <v>933</v>
      </c>
      <c r="C352" s="124" t="s">
        <v>303</v>
      </c>
      <c r="D352" s="206">
        <v>27.352575999999999</v>
      </c>
      <c r="E352" s="206">
        <v>65.900000000000006</v>
      </c>
      <c r="F352" s="503">
        <v>38.054583000000001</v>
      </c>
    </row>
    <row r="353" spans="2:6" ht="35.1" customHeight="1" x14ac:dyDescent="0.2">
      <c r="B353" s="74" t="s">
        <v>934</v>
      </c>
      <c r="C353" s="196" t="s">
        <v>304</v>
      </c>
      <c r="D353" s="212">
        <v>34.325043000000001</v>
      </c>
      <c r="E353" s="212">
        <v>43.960999999999999</v>
      </c>
      <c r="F353" s="511">
        <v>11.644108999999998</v>
      </c>
    </row>
    <row r="354" spans="2:6" ht="35.1" customHeight="1" thickBot="1" x14ac:dyDescent="0.25">
      <c r="B354" s="74" t="s">
        <v>935</v>
      </c>
      <c r="C354" s="126" t="s">
        <v>305</v>
      </c>
      <c r="D354" s="208">
        <v>41.191454999999998</v>
      </c>
      <c r="E354" s="208">
        <v>44.222999999999999</v>
      </c>
      <c r="F354" s="505">
        <v>36.842100000000002</v>
      </c>
    </row>
    <row r="355" spans="2:6" ht="35.1" customHeight="1" thickTop="1" x14ac:dyDescent="0.2">
      <c r="B355" s="74" t="s">
        <v>936</v>
      </c>
      <c r="C355" s="302" t="s">
        <v>307</v>
      </c>
      <c r="D355" s="204">
        <v>12394.203908</v>
      </c>
      <c r="E355" s="204">
        <v>3338.3029999999999</v>
      </c>
      <c r="F355" s="501">
        <v>11369.703892</v>
      </c>
    </row>
    <row r="356" spans="2:6" ht="35.1" customHeight="1" x14ac:dyDescent="0.2">
      <c r="B356" s="74" t="s">
        <v>937</v>
      </c>
      <c r="C356" s="200" t="s">
        <v>308</v>
      </c>
      <c r="D356" s="215">
        <v>12394.203908</v>
      </c>
      <c r="E356" s="215">
        <v>3338.3029999999999</v>
      </c>
      <c r="F356" s="516">
        <v>11369.703892</v>
      </c>
    </row>
    <row r="357" spans="2:6" ht="35.1" customHeight="1" x14ac:dyDescent="0.2">
      <c r="B357" s="74" t="s">
        <v>938</v>
      </c>
      <c r="C357" s="124" t="s">
        <v>309</v>
      </c>
      <c r="D357" s="206">
        <v>12224.64373</v>
      </c>
      <c r="E357" s="206">
        <v>3235.8029999999999</v>
      </c>
      <c r="F357" s="503">
        <v>11207.873336999999</v>
      </c>
    </row>
    <row r="358" spans="2:6" ht="35.1" customHeight="1" x14ac:dyDescent="0.2">
      <c r="B358" s="74" t="s">
        <v>939</v>
      </c>
      <c r="C358" s="122" t="s">
        <v>310</v>
      </c>
      <c r="D358" s="207">
        <v>131.886427</v>
      </c>
      <c r="E358" s="207">
        <v>102.5</v>
      </c>
      <c r="F358" s="504">
        <v>143.25453200000001</v>
      </c>
    </row>
    <row r="359" spans="2:6" ht="35.1" customHeight="1" thickBot="1" x14ac:dyDescent="0.25">
      <c r="B359" s="74" t="s">
        <v>940</v>
      </c>
      <c r="C359" s="124" t="s">
        <v>311</v>
      </c>
      <c r="D359" s="206">
        <v>37.673751000000003</v>
      </c>
      <c r="E359" s="206">
        <v>0</v>
      </c>
      <c r="F359" s="503">
        <v>18.576023000000003</v>
      </c>
    </row>
    <row r="360" spans="2:6" ht="35.1" customHeight="1" thickTop="1" x14ac:dyDescent="0.2">
      <c r="B360" s="74" t="s">
        <v>941</v>
      </c>
      <c r="C360" s="302" t="s">
        <v>312</v>
      </c>
      <c r="D360" s="204">
        <v>61642.741045000002</v>
      </c>
      <c r="E360" s="204">
        <v>25374.791000000001</v>
      </c>
      <c r="F360" s="501">
        <v>51128.631614999998</v>
      </c>
    </row>
    <row r="361" spans="2:6" ht="35.1" customHeight="1" x14ac:dyDescent="0.2">
      <c r="B361" s="74" t="s">
        <v>942</v>
      </c>
      <c r="C361" s="194" t="s">
        <v>313</v>
      </c>
      <c r="D361" s="205">
        <v>61642.741045000002</v>
      </c>
      <c r="E361" s="205">
        <v>25374.791000000001</v>
      </c>
      <c r="F361" s="502">
        <v>51128.631614999998</v>
      </c>
    </row>
    <row r="362" spans="2:6" ht="35.1" customHeight="1" x14ac:dyDescent="0.2">
      <c r="B362" s="74" t="s">
        <v>943</v>
      </c>
      <c r="C362" s="124" t="s">
        <v>314</v>
      </c>
      <c r="D362" s="206">
        <v>26.330085</v>
      </c>
      <c r="E362" s="206">
        <v>30</v>
      </c>
      <c r="F362" s="503">
        <v>35.697008000000004</v>
      </c>
    </row>
    <row r="363" spans="2:6" ht="35.1" customHeight="1" x14ac:dyDescent="0.2">
      <c r="B363" s="74" t="s">
        <v>944</v>
      </c>
      <c r="C363" s="124" t="s">
        <v>315</v>
      </c>
      <c r="D363" s="206">
        <v>829.03051200000004</v>
      </c>
      <c r="E363" s="206">
        <v>1012</v>
      </c>
      <c r="F363" s="503">
        <v>613.99146200000007</v>
      </c>
    </row>
    <row r="364" spans="2:6" ht="35.1" customHeight="1" x14ac:dyDescent="0.2">
      <c r="B364" s="74" t="s">
        <v>945</v>
      </c>
      <c r="C364" s="124" t="s">
        <v>316</v>
      </c>
      <c r="D364" s="206">
        <v>5502.8923080000004</v>
      </c>
      <c r="E364" s="206">
        <v>11327.686</v>
      </c>
      <c r="F364" s="503">
        <v>8909.1816459999991</v>
      </c>
    </row>
    <row r="365" spans="2:6" ht="35.1" customHeight="1" x14ac:dyDescent="0.2">
      <c r="B365" s="74" t="s">
        <v>946</v>
      </c>
      <c r="C365" s="124" t="s">
        <v>317</v>
      </c>
      <c r="D365" s="206">
        <v>53863.052364000003</v>
      </c>
      <c r="E365" s="206">
        <v>385.5</v>
      </c>
      <c r="F365" s="503">
        <v>40195.001741</v>
      </c>
    </row>
    <row r="366" spans="2:6" ht="35.1" customHeight="1" x14ac:dyDescent="0.2">
      <c r="B366" s="74" t="s">
        <v>947</v>
      </c>
      <c r="C366" s="124" t="s">
        <v>318</v>
      </c>
      <c r="D366" s="206">
        <v>0.57645999999999997</v>
      </c>
      <c r="E366" s="206">
        <v>0</v>
      </c>
      <c r="F366" s="503">
        <v>4.6863330000000003</v>
      </c>
    </row>
    <row r="367" spans="2:6" ht="35.1" customHeight="1" x14ac:dyDescent="0.2">
      <c r="B367" s="74" t="s">
        <v>948</v>
      </c>
      <c r="C367" s="124" t="s">
        <v>559</v>
      </c>
      <c r="D367" s="210">
        <v>782.71286799999996</v>
      </c>
      <c r="E367" s="210">
        <v>257.08499999999998</v>
      </c>
      <c r="F367" s="509">
        <v>1053.9652959999999</v>
      </c>
    </row>
    <row r="368" spans="2:6" ht="35.1" customHeight="1" thickBot="1" x14ac:dyDescent="0.25">
      <c r="B368" s="74" t="s">
        <v>949</v>
      </c>
      <c r="C368" s="127" t="s">
        <v>319</v>
      </c>
      <c r="D368" s="210">
        <v>638.14644799999996</v>
      </c>
      <c r="E368" s="210">
        <v>12362.52</v>
      </c>
      <c r="F368" s="509">
        <v>316.10812900000002</v>
      </c>
    </row>
    <row r="369" spans="2:6" ht="35.1" customHeight="1" thickTop="1" thickBot="1" x14ac:dyDescent="0.25">
      <c r="B369" s="74" t="s">
        <v>950</v>
      </c>
      <c r="C369" s="302" t="s">
        <v>320</v>
      </c>
      <c r="D369" s="204">
        <v>0</v>
      </c>
      <c r="E369" s="204">
        <v>12000</v>
      </c>
      <c r="F369" s="501">
        <v>0</v>
      </c>
    </row>
    <row r="370" spans="2:6" ht="35.1" customHeight="1" thickBot="1" x14ac:dyDescent="0.25">
      <c r="B370" s="74" t="s">
        <v>951</v>
      </c>
      <c r="C370" s="119" t="s">
        <v>321</v>
      </c>
      <c r="D370" s="202">
        <v>25283.832378999999</v>
      </c>
      <c r="E370" s="202">
        <v>42375.567999999999</v>
      </c>
      <c r="F370" s="499">
        <v>36003.075287999993</v>
      </c>
    </row>
    <row r="371" spans="2:6" ht="35.1" customHeight="1" thickTop="1" thickBot="1" x14ac:dyDescent="0.25">
      <c r="B371" s="74" t="s">
        <v>952</v>
      </c>
      <c r="C371" s="119" t="s">
        <v>322</v>
      </c>
      <c r="D371" s="202">
        <v>869101.43926599994</v>
      </c>
      <c r="E371" s="202">
        <v>1315914.1370000001</v>
      </c>
      <c r="F371" s="499">
        <v>1283205.2126390003</v>
      </c>
    </row>
    <row r="372" spans="2:6" ht="28.5" thickTop="1" x14ac:dyDescent="0.2"/>
  </sheetData>
  <mergeCells count="7">
    <mergeCell ref="C4:C8"/>
    <mergeCell ref="E4:F4"/>
    <mergeCell ref="D4:D8"/>
    <mergeCell ref="E5:E8"/>
    <mergeCell ref="F5:F8"/>
    <mergeCell ref="C1:F1"/>
    <mergeCell ref="C2:F2"/>
  </mergeCells>
  <dataValidations count="1">
    <dataValidation operator="lessThanOrEqual" errorTitle="ezz" error="بدون علامة عشرية" sqref="WUY982964 IM35 SI35 ACE35 AMA35 AVW35 BFS35 BPO35 BZK35 CJG35 CTC35 DCY35 DMU35 DWQ35 EGM35 EQI35 FAE35 FKA35 FTW35 GDS35 GNO35 GXK35 HHG35 HRC35 IAY35 IKU35 IUQ35 JEM35 JOI35 JYE35 KIA35 KRW35 LBS35 LLO35 LVK35 MFG35 MPC35 MYY35 NIU35 NSQ35 OCM35 OMI35 OWE35 PGA35 PPW35 PZS35 QJO35 QTK35 RDG35 RNC35 RWY35 SGU35 SQQ35 TAM35 TKI35 TUE35 UEA35 UNW35 UXS35 VHO35 VRK35 WBG35 WLC35 WUY35 C65460:D65460 IM65460 SI65460 ACE65460 AMA65460 AVW65460 BFS65460 BPO65460 BZK65460 CJG65460 CTC65460 DCY65460 DMU65460 DWQ65460 EGM65460 EQI65460 FAE65460 FKA65460 FTW65460 GDS65460 GNO65460 GXK65460 HHG65460 HRC65460 IAY65460 IKU65460 IUQ65460 JEM65460 JOI65460 JYE65460 KIA65460 KRW65460 LBS65460 LLO65460 LVK65460 MFG65460 MPC65460 MYY65460 NIU65460 NSQ65460 OCM65460 OMI65460 OWE65460 PGA65460 PPW65460 PZS65460 QJO65460 QTK65460 RDG65460 RNC65460 RWY65460 SGU65460 SQQ65460 TAM65460 TKI65460 TUE65460 UEA65460 UNW65460 UXS65460 VHO65460 VRK65460 WBG65460 WLC65460 WUY65460 C130996:D130996 IM130996 SI130996 ACE130996 AMA130996 AVW130996 BFS130996 BPO130996 BZK130996 CJG130996 CTC130996 DCY130996 DMU130996 DWQ130996 EGM130996 EQI130996 FAE130996 FKA130996 FTW130996 GDS130996 GNO130996 GXK130996 HHG130996 HRC130996 IAY130996 IKU130996 IUQ130996 JEM130996 JOI130996 JYE130996 KIA130996 KRW130996 LBS130996 LLO130996 LVK130996 MFG130996 MPC130996 MYY130996 NIU130996 NSQ130996 OCM130996 OMI130996 OWE130996 PGA130996 PPW130996 PZS130996 QJO130996 QTK130996 RDG130996 RNC130996 RWY130996 SGU130996 SQQ130996 TAM130996 TKI130996 TUE130996 UEA130996 UNW130996 UXS130996 VHO130996 VRK130996 WBG130996 WLC130996 WUY130996 C196532:D196532 IM196532 SI196532 ACE196532 AMA196532 AVW196532 BFS196532 BPO196532 BZK196532 CJG196532 CTC196532 DCY196532 DMU196532 DWQ196532 EGM196532 EQI196532 FAE196532 FKA196532 FTW196532 GDS196532 GNO196532 GXK196532 HHG196532 HRC196532 IAY196532 IKU196532 IUQ196532 JEM196532 JOI196532 JYE196532 KIA196532 KRW196532 LBS196532 LLO196532 LVK196532 MFG196532 MPC196532 MYY196532 NIU196532 NSQ196532 OCM196532 OMI196532 OWE196532 PGA196532 PPW196532 PZS196532 QJO196532 QTK196532 RDG196532 RNC196532 RWY196532 SGU196532 SQQ196532 TAM196532 TKI196532 TUE196532 UEA196532 UNW196532 UXS196532 VHO196532 VRK196532 WBG196532 WLC196532 WUY196532 C262068:D262068 IM262068 SI262068 ACE262068 AMA262068 AVW262068 BFS262068 BPO262068 BZK262068 CJG262068 CTC262068 DCY262068 DMU262068 DWQ262068 EGM262068 EQI262068 FAE262068 FKA262068 FTW262068 GDS262068 GNO262068 GXK262068 HHG262068 HRC262068 IAY262068 IKU262068 IUQ262068 JEM262068 JOI262068 JYE262068 KIA262068 KRW262068 LBS262068 LLO262068 LVK262068 MFG262068 MPC262068 MYY262068 NIU262068 NSQ262068 OCM262068 OMI262068 OWE262068 PGA262068 PPW262068 PZS262068 QJO262068 QTK262068 RDG262068 RNC262068 RWY262068 SGU262068 SQQ262068 TAM262068 TKI262068 TUE262068 UEA262068 UNW262068 UXS262068 VHO262068 VRK262068 WBG262068 WLC262068 WUY262068 C327604:D327604 IM327604 SI327604 ACE327604 AMA327604 AVW327604 BFS327604 BPO327604 BZK327604 CJG327604 CTC327604 DCY327604 DMU327604 DWQ327604 EGM327604 EQI327604 FAE327604 FKA327604 FTW327604 GDS327604 GNO327604 GXK327604 HHG327604 HRC327604 IAY327604 IKU327604 IUQ327604 JEM327604 JOI327604 JYE327604 KIA327604 KRW327604 LBS327604 LLO327604 LVK327604 MFG327604 MPC327604 MYY327604 NIU327604 NSQ327604 OCM327604 OMI327604 OWE327604 PGA327604 PPW327604 PZS327604 QJO327604 QTK327604 RDG327604 RNC327604 RWY327604 SGU327604 SQQ327604 TAM327604 TKI327604 TUE327604 UEA327604 UNW327604 UXS327604 VHO327604 VRK327604 WBG327604 WLC327604 WUY327604 C393140:D393140 IM393140 SI393140 ACE393140 AMA393140 AVW393140 BFS393140 BPO393140 BZK393140 CJG393140 CTC393140 DCY393140 DMU393140 DWQ393140 EGM393140 EQI393140 FAE393140 FKA393140 FTW393140 GDS393140 GNO393140 GXK393140 HHG393140 HRC393140 IAY393140 IKU393140 IUQ393140 JEM393140 JOI393140 JYE393140 KIA393140 KRW393140 LBS393140 LLO393140 LVK393140 MFG393140 MPC393140 MYY393140 NIU393140 NSQ393140 OCM393140 OMI393140 OWE393140 PGA393140 PPW393140 PZS393140 QJO393140 QTK393140 RDG393140 RNC393140 RWY393140 SGU393140 SQQ393140 TAM393140 TKI393140 TUE393140 UEA393140 UNW393140 UXS393140 VHO393140 VRK393140 WBG393140 WLC393140 WUY393140 C458676:D458676 IM458676 SI458676 ACE458676 AMA458676 AVW458676 BFS458676 BPO458676 BZK458676 CJG458676 CTC458676 DCY458676 DMU458676 DWQ458676 EGM458676 EQI458676 FAE458676 FKA458676 FTW458676 GDS458676 GNO458676 GXK458676 HHG458676 HRC458676 IAY458676 IKU458676 IUQ458676 JEM458676 JOI458676 JYE458676 KIA458676 KRW458676 LBS458676 LLO458676 LVK458676 MFG458676 MPC458676 MYY458676 NIU458676 NSQ458676 OCM458676 OMI458676 OWE458676 PGA458676 PPW458676 PZS458676 QJO458676 QTK458676 RDG458676 RNC458676 RWY458676 SGU458676 SQQ458676 TAM458676 TKI458676 TUE458676 UEA458676 UNW458676 UXS458676 VHO458676 VRK458676 WBG458676 WLC458676 WUY458676 C524212:D524212 IM524212 SI524212 ACE524212 AMA524212 AVW524212 BFS524212 BPO524212 BZK524212 CJG524212 CTC524212 DCY524212 DMU524212 DWQ524212 EGM524212 EQI524212 FAE524212 FKA524212 FTW524212 GDS524212 GNO524212 GXK524212 HHG524212 HRC524212 IAY524212 IKU524212 IUQ524212 JEM524212 JOI524212 JYE524212 KIA524212 KRW524212 LBS524212 LLO524212 LVK524212 MFG524212 MPC524212 MYY524212 NIU524212 NSQ524212 OCM524212 OMI524212 OWE524212 PGA524212 PPW524212 PZS524212 QJO524212 QTK524212 RDG524212 RNC524212 RWY524212 SGU524212 SQQ524212 TAM524212 TKI524212 TUE524212 UEA524212 UNW524212 UXS524212 VHO524212 VRK524212 WBG524212 WLC524212 WUY524212 C589748:D589748 IM589748 SI589748 ACE589748 AMA589748 AVW589748 BFS589748 BPO589748 BZK589748 CJG589748 CTC589748 DCY589748 DMU589748 DWQ589748 EGM589748 EQI589748 FAE589748 FKA589748 FTW589748 GDS589748 GNO589748 GXK589748 HHG589748 HRC589748 IAY589748 IKU589748 IUQ589748 JEM589748 JOI589748 JYE589748 KIA589748 KRW589748 LBS589748 LLO589748 LVK589748 MFG589748 MPC589748 MYY589748 NIU589748 NSQ589748 OCM589748 OMI589748 OWE589748 PGA589748 PPW589748 PZS589748 QJO589748 QTK589748 RDG589748 RNC589748 RWY589748 SGU589748 SQQ589748 TAM589748 TKI589748 TUE589748 UEA589748 UNW589748 UXS589748 VHO589748 VRK589748 WBG589748 WLC589748 WUY589748 C655284:D655284 IM655284 SI655284 ACE655284 AMA655284 AVW655284 BFS655284 BPO655284 BZK655284 CJG655284 CTC655284 DCY655284 DMU655284 DWQ655284 EGM655284 EQI655284 FAE655284 FKA655284 FTW655284 GDS655284 GNO655284 GXK655284 HHG655284 HRC655284 IAY655284 IKU655284 IUQ655284 JEM655284 JOI655284 JYE655284 KIA655284 KRW655284 LBS655284 LLO655284 LVK655284 MFG655284 MPC655284 MYY655284 NIU655284 NSQ655284 OCM655284 OMI655284 OWE655284 PGA655284 PPW655284 PZS655284 QJO655284 QTK655284 RDG655284 RNC655284 RWY655284 SGU655284 SQQ655284 TAM655284 TKI655284 TUE655284 UEA655284 UNW655284 UXS655284 VHO655284 VRK655284 WBG655284 WLC655284 WUY655284 C720820:D720820 IM720820 SI720820 ACE720820 AMA720820 AVW720820 BFS720820 BPO720820 BZK720820 CJG720820 CTC720820 DCY720820 DMU720820 DWQ720820 EGM720820 EQI720820 FAE720820 FKA720820 FTW720820 GDS720820 GNO720820 GXK720820 HHG720820 HRC720820 IAY720820 IKU720820 IUQ720820 JEM720820 JOI720820 JYE720820 KIA720820 KRW720820 LBS720820 LLO720820 LVK720820 MFG720820 MPC720820 MYY720820 NIU720820 NSQ720820 OCM720820 OMI720820 OWE720820 PGA720820 PPW720820 PZS720820 QJO720820 QTK720820 RDG720820 RNC720820 RWY720820 SGU720820 SQQ720820 TAM720820 TKI720820 TUE720820 UEA720820 UNW720820 UXS720820 VHO720820 VRK720820 WBG720820 WLC720820 WUY720820 C786356:D786356 IM786356 SI786356 ACE786356 AMA786356 AVW786356 BFS786356 BPO786356 BZK786356 CJG786356 CTC786356 DCY786356 DMU786356 DWQ786356 EGM786356 EQI786356 FAE786356 FKA786356 FTW786356 GDS786356 GNO786356 GXK786356 HHG786356 HRC786356 IAY786356 IKU786356 IUQ786356 JEM786356 JOI786356 JYE786356 KIA786356 KRW786356 LBS786356 LLO786356 LVK786356 MFG786356 MPC786356 MYY786356 NIU786356 NSQ786356 OCM786356 OMI786356 OWE786356 PGA786356 PPW786356 PZS786356 QJO786356 QTK786356 RDG786356 RNC786356 RWY786356 SGU786356 SQQ786356 TAM786356 TKI786356 TUE786356 UEA786356 UNW786356 UXS786356 VHO786356 VRK786356 WBG786356 WLC786356 WUY786356 C851892:D851892 IM851892 SI851892 ACE851892 AMA851892 AVW851892 BFS851892 BPO851892 BZK851892 CJG851892 CTC851892 DCY851892 DMU851892 DWQ851892 EGM851892 EQI851892 FAE851892 FKA851892 FTW851892 GDS851892 GNO851892 GXK851892 HHG851892 HRC851892 IAY851892 IKU851892 IUQ851892 JEM851892 JOI851892 JYE851892 KIA851892 KRW851892 LBS851892 LLO851892 LVK851892 MFG851892 MPC851892 MYY851892 NIU851892 NSQ851892 OCM851892 OMI851892 OWE851892 PGA851892 PPW851892 PZS851892 QJO851892 QTK851892 RDG851892 RNC851892 RWY851892 SGU851892 SQQ851892 TAM851892 TKI851892 TUE851892 UEA851892 UNW851892 UXS851892 VHO851892 VRK851892 WBG851892 WLC851892 WUY851892 C917428:D917428 IM917428 SI917428 ACE917428 AMA917428 AVW917428 BFS917428 BPO917428 BZK917428 CJG917428 CTC917428 DCY917428 DMU917428 DWQ917428 EGM917428 EQI917428 FAE917428 FKA917428 FTW917428 GDS917428 GNO917428 GXK917428 HHG917428 HRC917428 IAY917428 IKU917428 IUQ917428 JEM917428 JOI917428 JYE917428 KIA917428 KRW917428 LBS917428 LLO917428 LVK917428 MFG917428 MPC917428 MYY917428 NIU917428 NSQ917428 OCM917428 OMI917428 OWE917428 PGA917428 PPW917428 PZS917428 QJO917428 QTK917428 RDG917428 RNC917428 RWY917428 SGU917428 SQQ917428 TAM917428 TKI917428 TUE917428 UEA917428 UNW917428 UXS917428 VHO917428 VRK917428 WBG917428 WLC917428 WUY917428 C982964:D982964 IM982964 SI982964 ACE982964 AMA982964 AVW982964 BFS982964 BPO982964 BZK982964 CJG982964 CTC982964 DCY982964 DMU982964 DWQ982964 EGM982964 EQI982964 FAE982964 FKA982964 FTW982964 GDS982964 GNO982964 GXK982964 HHG982964 HRC982964 IAY982964 IKU982964 IUQ982964 JEM982964 JOI982964 JYE982964 KIA982964 KRW982964 LBS982964 LLO982964 LVK982964 MFG982964 MPC982964 MYY982964 NIU982964 NSQ982964 OCM982964 OMI982964 OWE982964 PGA982964 PPW982964 PZS982964 QJO982964 QTK982964 RDG982964 RNC982964 RWY982964 SGU982964 SQQ982964 TAM982964 TKI982964 TUE982964 UEA982964 UNW982964 UXS982964 VHO982964 VRK982964 WBG982964 WLC982964 C35" xr:uid="{00000000-0002-0000-0500-000000000000}"/>
  </dataValidations>
  <printOptions horizontalCentered="1"/>
  <pageMargins left="0" right="0" top="0.19685039370078741" bottom="0.59055118110236227" header="0.19685039370078741" footer="0.19685039370078741"/>
  <pageSetup paperSize="9" scale="57" orientation="portrait" useFirstPageNumber="1" r:id="rId1"/>
  <headerFooter alignWithMargins="0">
    <oddFooter>&amp;C&amp;14- &amp;P -</oddFooter>
  </headerFooter>
  <rowBreaks count="1" manualBreakCount="1">
    <brk id="274" min="2" max="6" man="1"/>
  </rowBreaks>
  <drawing r:id="rId2"/>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Title="ezz" error="بدون علامة عشرية" xr:uid="{00000000-0002-0000-0500-000001000000}">
          <x14:formula1>
            <xm:f>9.99999999999999E+31</xm:f>
          </x14:formula1>
          <xm:sqref>C21:C28 IM362:IM366 SI362:SI366 ACE362:ACE366 AMA362:AMA366 AVW362:AVW366 BFS362:BFS366 BPO362:BPO366 BZK362:BZK366 CJG362:CJG366 CTC362:CTC366 DCY362:DCY366 DMU362:DMU366 DWQ362:DWQ366 EGM362:EGM366 EQI362:EQI366 FAE362:FAE366 FKA362:FKA366 FTW362:FTW366 GDS362:GDS366 GNO362:GNO366 GXK362:GXK366 HHG362:HHG366 HRC362:HRC366 IAY362:IAY366 IKU362:IKU366 IUQ362:IUQ366 JEM362:JEM366 JOI362:JOI366 JYE362:JYE366 KIA362:KIA366 KRW362:KRW366 LBS362:LBS366 LLO362:LLO366 LVK362:LVK366 MFG362:MFG366 MPC362:MPC366 MYY362:MYY366 NIU362:NIU366 NSQ362:NSQ366 OCM362:OCM366 OMI362:OMI366 OWE362:OWE366 PGA362:PGA366 PPW362:PPW366 PZS362:PZS366 QJO362:QJO366 QTK362:QTK366 RDG362:RDG366 RNC362:RNC366 RWY362:RWY366 SGU362:SGU366 SQQ362:SQQ366 TAM362:TAM366 TKI362:TKI366 TUE362:TUE366 UEA362:UEA366 UNW362:UNW366 UXS362:UXS366 VHO362:VHO366 VRK362:VRK366 WBG362:WBG366 WLC362:WLC366 WUY362:WUY366 C65861:D65865 IM65861:IM65865 SI65861:SI65865 ACE65861:ACE65865 AMA65861:AMA65865 AVW65861:AVW65865 BFS65861:BFS65865 BPO65861:BPO65865 BZK65861:BZK65865 CJG65861:CJG65865 CTC65861:CTC65865 DCY65861:DCY65865 DMU65861:DMU65865 DWQ65861:DWQ65865 EGM65861:EGM65865 EQI65861:EQI65865 FAE65861:FAE65865 FKA65861:FKA65865 FTW65861:FTW65865 GDS65861:GDS65865 GNO65861:GNO65865 GXK65861:GXK65865 HHG65861:HHG65865 HRC65861:HRC65865 IAY65861:IAY65865 IKU65861:IKU65865 IUQ65861:IUQ65865 JEM65861:JEM65865 JOI65861:JOI65865 JYE65861:JYE65865 KIA65861:KIA65865 KRW65861:KRW65865 LBS65861:LBS65865 LLO65861:LLO65865 LVK65861:LVK65865 MFG65861:MFG65865 MPC65861:MPC65865 MYY65861:MYY65865 NIU65861:NIU65865 NSQ65861:NSQ65865 OCM65861:OCM65865 OMI65861:OMI65865 OWE65861:OWE65865 PGA65861:PGA65865 PPW65861:PPW65865 PZS65861:PZS65865 QJO65861:QJO65865 QTK65861:QTK65865 RDG65861:RDG65865 RNC65861:RNC65865 RWY65861:RWY65865 SGU65861:SGU65865 SQQ65861:SQQ65865 TAM65861:TAM65865 TKI65861:TKI65865 TUE65861:TUE65865 UEA65861:UEA65865 UNW65861:UNW65865 UXS65861:UXS65865 VHO65861:VHO65865 VRK65861:VRK65865 WBG65861:WBG65865 WLC65861:WLC65865 WUY65861:WUY65865 C131397:D131401 IM131397:IM131401 SI131397:SI131401 ACE131397:ACE131401 AMA131397:AMA131401 AVW131397:AVW131401 BFS131397:BFS131401 BPO131397:BPO131401 BZK131397:BZK131401 CJG131397:CJG131401 CTC131397:CTC131401 DCY131397:DCY131401 DMU131397:DMU131401 DWQ131397:DWQ131401 EGM131397:EGM131401 EQI131397:EQI131401 FAE131397:FAE131401 FKA131397:FKA131401 FTW131397:FTW131401 GDS131397:GDS131401 GNO131397:GNO131401 GXK131397:GXK131401 HHG131397:HHG131401 HRC131397:HRC131401 IAY131397:IAY131401 IKU131397:IKU131401 IUQ131397:IUQ131401 JEM131397:JEM131401 JOI131397:JOI131401 JYE131397:JYE131401 KIA131397:KIA131401 KRW131397:KRW131401 LBS131397:LBS131401 LLO131397:LLO131401 LVK131397:LVK131401 MFG131397:MFG131401 MPC131397:MPC131401 MYY131397:MYY131401 NIU131397:NIU131401 NSQ131397:NSQ131401 OCM131397:OCM131401 OMI131397:OMI131401 OWE131397:OWE131401 PGA131397:PGA131401 PPW131397:PPW131401 PZS131397:PZS131401 QJO131397:QJO131401 QTK131397:QTK131401 RDG131397:RDG131401 RNC131397:RNC131401 RWY131397:RWY131401 SGU131397:SGU131401 SQQ131397:SQQ131401 TAM131397:TAM131401 TKI131397:TKI131401 TUE131397:TUE131401 UEA131397:UEA131401 UNW131397:UNW131401 UXS131397:UXS131401 VHO131397:VHO131401 VRK131397:VRK131401 WBG131397:WBG131401 WLC131397:WLC131401 WUY131397:WUY131401 C196933:D196937 IM196933:IM196937 SI196933:SI196937 ACE196933:ACE196937 AMA196933:AMA196937 AVW196933:AVW196937 BFS196933:BFS196937 BPO196933:BPO196937 BZK196933:BZK196937 CJG196933:CJG196937 CTC196933:CTC196937 DCY196933:DCY196937 DMU196933:DMU196937 DWQ196933:DWQ196937 EGM196933:EGM196937 EQI196933:EQI196937 FAE196933:FAE196937 FKA196933:FKA196937 FTW196933:FTW196937 GDS196933:GDS196937 GNO196933:GNO196937 GXK196933:GXK196937 HHG196933:HHG196937 HRC196933:HRC196937 IAY196933:IAY196937 IKU196933:IKU196937 IUQ196933:IUQ196937 JEM196933:JEM196937 JOI196933:JOI196937 JYE196933:JYE196937 KIA196933:KIA196937 KRW196933:KRW196937 LBS196933:LBS196937 LLO196933:LLO196937 LVK196933:LVK196937 MFG196933:MFG196937 MPC196933:MPC196937 MYY196933:MYY196937 NIU196933:NIU196937 NSQ196933:NSQ196937 OCM196933:OCM196937 OMI196933:OMI196937 OWE196933:OWE196937 PGA196933:PGA196937 PPW196933:PPW196937 PZS196933:PZS196937 QJO196933:QJO196937 QTK196933:QTK196937 RDG196933:RDG196937 RNC196933:RNC196937 RWY196933:RWY196937 SGU196933:SGU196937 SQQ196933:SQQ196937 TAM196933:TAM196937 TKI196933:TKI196937 TUE196933:TUE196937 UEA196933:UEA196937 UNW196933:UNW196937 UXS196933:UXS196937 VHO196933:VHO196937 VRK196933:VRK196937 WBG196933:WBG196937 WLC196933:WLC196937 WUY196933:WUY196937 C262469:D262473 IM262469:IM262473 SI262469:SI262473 ACE262469:ACE262473 AMA262469:AMA262473 AVW262469:AVW262473 BFS262469:BFS262473 BPO262469:BPO262473 BZK262469:BZK262473 CJG262469:CJG262473 CTC262469:CTC262473 DCY262469:DCY262473 DMU262469:DMU262473 DWQ262469:DWQ262473 EGM262469:EGM262473 EQI262469:EQI262473 FAE262469:FAE262473 FKA262469:FKA262473 FTW262469:FTW262473 GDS262469:GDS262473 GNO262469:GNO262473 GXK262469:GXK262473 HHG262469:HHG262473 HRC262469:HRC262473 IAY262469:IAY262473 IKU262469:IKU262473 IUQ262469:IUQ262473 JEM262469:JEM262473 JOI262469:JOI262473 JYE262469:JYE262473 KIA262469:KIA262473 KRW262469:KRW262473 LBS262469:LBS262473 LLO262469:LLO262473 LVK262469:LVK262473 MFG262469:MFG262473 MPC262469:MPC262473 MYY262469:MYY262473 NIU262469:NIU262473 NSQ262469:NSQ262473 OCM262469:OCM262473 OMI262469:OMI262473 OWE262469:OWE262473 PGA262469:PGA262473 PPW262469:PPW262473 PZS262469:PZS262473 QJO262469:QJO262473 QTK262469:QTK262473 RDG262469:RDG262473 RNC262469:RNC262473 RWY262469:RWY262473 SGU262469:SGU262473 SQQ262469:SQQ262473 TAM262469:TAM262473 TKI262469:TKI262473 TUE262469:TUE262473 UEA262469:UEA262473 UNW262469:UNW262473 UXS262469:UXS262473 VHO262469:VHO262473 VRK262469:VRK262473 WBG262469:WBG262473 WLC262469:WLC262473 WUY262469:WUY262473 C328005:D328009 IM328005:IM328009 SI328005:SI328009 ACE328005:ACE328009 AMA328005:AMA328009 AVW328005:AVW328009 BFS328005:BFS328009 BPO328005:BPO328009 BZK328005:BZK328009 CJG328005:CJG328009 CTC328005:CTC328009 DCY328005:DCY328009 DMU328005:DMU328009 DWQ328005:DWQ328009 EGM328005:EGM328009 EQI328005:EQI328009 FAE328005:FAE328009 FKA328005:FKA328009 FTW328005:FTW328009 GDS328005:GDS328009 GNO328005:GNO328009 GXK328005:GXK328009 HHG328005:HHG328009 HRC328005:HRC328009 IAY328005:IAY328009 IKU328005:IKU328009 IUQ328005:IUQ328009 JEM328005:JEM328009 JOI328005:JOI328009 JYE328005:JYE328009 KIA328005:KIA328009 KRW328005:KRW328009 LBS328005:LBS328009 LLO328005:LLO328009 LVK328005:LVK328009 MFG328005:MFG328009 MPC328005:MPC328009 MYY328005:MYY328009 NIU328005:NIU328009 NSQ328005:NSQ328009 OCM328005:OCM328009 OMI328005:OMI328009 OWE328005:OWE328009 PGA328005:PGA328009 PPW328005:PPW328009 PZS328005:PZS328009 QJO328005:QJO328009 QTK328005:QTK328009 RDG328005:RDG328009 RNC328005:RNC328009 RWY328005:RWY328009 SGU328005:SGU328009 SQQ328005:SQQ328009 TAM328005:TAM328009 TKI328005:TKI328009 TUE328005:TUE328009 UEA328005:UEA328009 UNW328005:UNW328009 UXS328005:UXS328009 VHO328005:VHO328009 VRK328005:VRK328009 WBG328005:WBG328009 WLC328005:WLC328009 WUY328005:WUY328009 C393541:D393545 IM393541:IM393545 SI393541:SI393545 ACE393541:ACE393545 AMA393541:AMA393545 AVW393541:AVW393545 BFS393541:BFS393545 BPO393541:BPO393545 BZK393541:BZK393545 CJG393541:CJG393545 CTC393541:CTC393545 DCY393541:DCY393545 DMU393541:DMU393545 DWQ393541:DWQ393545 EGM393541:EGM393545 EQI393541:EQI393545 FAE393541:FAE393545 FKA393541:FKA393545 FTW393541:FTW393545 GDS393541:GDS393545 GNO393541:GNO393545 GXK393541:GXK393545 HHG393541:HHG393545 HRC393541:HRC393545 IAY393541:IAY393545 IKU393541:IKU393545 IUQ393541:IUQ393545 JEM393541:JEM393545 JOI393541:JOI393545 JYE393541:JYE393545 KIA393541:KIA393545 KRW393541:KRW393545 LBS393541:LBS393545 LLO393541:LLO393545 LVK393541:LVK393545 MFG393541:MFG393545 MPC393541:MPC393545 MYY393541:MYY393545 NIU393541:NIU393545 NSQ393541:NSQ393545 OCM393541:OCM393545 OMI393541:OMI393545 OWE393541:OWE393545 PGA393541:PGA393545 PPW393541:PPW393545 PZS393541:PZS393545 QJO393541:QJO393545 QTK393541:QTK393545 RDG393541:RDG393545 RNC393541:RNC393545 RWY393541:RWY393545 SGU393541:SGU393545 SQQ393541:SQQ393545 TAM393541:TAM393545 TKI393541:TKI393545 TUE393541:TUE393545 UEA393541:UEA393545 UNW393541:UNW393545 UXS393541:UXS393545 VHO393541:VHO393545 VRK393541:VRK393545 WBG393541:WBG393545 WLC393541:WLC393545 WUY393541:WUY393545 C459077:D459081 IM459077:IM459081 SI459077:SI459081 ACE459077:ACE459081 AMA459077:AMA459081 AVW459077:AVW459081 BFS459077:BFS459081 BPO459077:BPO459081 BZK459077:BZK459081 CJG459077:CJG459081 CTC459077:CTC459081 DCY459077:DCY459081 DMU459077:DMU459081 DWQ459077:DWQ459081 EGM459077:EGM459081 EQI459077:EQI459081 FAE459077:FAE459081 FKA459077:FKA459081 FTW459077:FTW459081 GDS459077:GDS459081 GNO459077:GNO459081 GXK459077:GXK459081 HHG459077:HHG459081 HRC459077:HRC459081 IAY459077:IAY459081 IKU459077:IKU459081 IUQ459077:IUQ459081 JEM459077:JEM459081 JOI459077:JOI459081 JYE459077:JYE459081 KIA459077:KIA459081 KRW459077:KRW459081 LBS459077:LBS459081 LLO459077:LLO459081 LVK459077:LVK459081 MFG459077:MFG459081 MPC459077:MPC459081 MYY459077:MYY459081 NIU459077:NIU459081 NSQ459077:NSQ459081 OCM459077:OCM459081 OMI459077:OMI459081 OWE459077:OWE459081 PGA459077:PGA459081 PPW459077:PPW459081 PZS459077:PZS459081 QJO459077:QJO459081 QTK459077:QTK459081 RDG459077:RDG459081 RNC459077:RNC459081 RWY459077:RWY459081 SGU459077:SGU459081 SQQ459077:SQQ459081 TAM459077:TAM459081 TKI459077:TKI459081 TUE459077:TUE459081 UEA459077:UEA459081 UNW459077:UNW459081 UXS459077:UXS459081 VHO459077:VHO459081 VRK459077:VRK459081 WBG459077:WBG459081 WLC459077:WLC459081 WUY459077:WUY459081 C524613:D524617 IM524613:IM524617 SI524613:SI524617 ACE524613:ACE524617 AMA524613:AMA524617 AVW524613:AVW524617 BFS524613:BFS524617 BPO524613:BPO524617 BZK524613:BZK524617 CJG524613:CJG524617 CTC524613:CTC524617 DCY524613:DCY524617 DMU524613:DMU524617 DWQ524613:DWQ524617 EGM524613:EGM524617 EQI524613:EQI524617 FAE524613:FAE524617 FKA524613:FKA524617 FTW524613:FTW524617 GDS524613:GDS524617 GNO524613:GNO524617 GXK524613:GXK524617 HHG524613:HHG524617 HRC524613:HRC524617 IAY524613:IAY524617 IKU524613:IKU524617 IUQ524613:IUQ524617 JEM524613:JEM524617 JOI524613:JOI524617 JYE524613:JYE524617 KIA524613:KIA524617 KRW524613:KRW524617 LBS524613:LBS524617 LLO524613:LLO524617 LVK524613:LVK524617 MFG524613:MFG524617 MPC524613:MPC524617 MYY524613:MYY524617 NIU524613:NIU524617 NSQ524613:NSQ524617 OCM524613:OCM524617 OMI524613:OMI524617 OWE524613:OWE524617 PGA524613:PGA524617 PPW524613:PPW524617 PZS524613:PZS524617 QJO524613:QJO524617 QTK524613:QTK524617 RDG524613:RDG524617 RNC524613:RNC524617 RWY524613:RWY524617 SGU524613:SGU524617 SQQ524613:SQQ524617 TAM524613:TAM524617 TKI524613:TKI524617 TUE524613:TUE524617 UEA524613:UEA524617 UNW524613:UNW524617 UXS524613:UXS524617 VHO524613:VHO524617 VRK524613:VRK524617 WBG524613:WBG524617 WLC524613:WLC524617 WUY524613:WUY524617 C590149:D590153 IM590149:IM590153 SI590149:SI590153 ACE590149:ACE590153 AMA590149:AMA590153 AVW590149:AVW590153 BFS590149:BFS590153 BPO590149:BPO590153 BZK590149:BZK590153 CJG590149:CJG590153 CTC590149:CTC590153 DCY590149:DCY590153 DMU590149:DMU590153 DWQ590149:DWQ590153 EGM590149:EGM590153 EQI590149:EQI590153 FAE590149:FAE590153 FKA590149:FKA590153 FTW590149:FTW590153 GDS590149:GDS590153 GNO590149:GNO590153 GXK590149:GXK590153 HHG590149:HHG590153 HRC590149:HRC590153 IAY590149:IAY590153 IKU590149:IKU590153 IUQ590149:IUQ590153 JEM590149:JEM590153 JOI590149:JOI590153 JYE590149:JYE590153 KIA590149:KIA590153 KRW590149:KRW590153 LBS590149:LBS590153 LLO590149:LLO590153 LVK590149:LVK590153 MFG590149:MFG590153 MPC590149:MPC590153 MYY590149:MYY590153 NIU590149:NIU590153 NSQ590149:NSQ590153 OCM590149:OCM590153 OMI590149:OMI590153 OWE590149:OWE590153 PGA590149:PGA590153 PPW590149:PPW590153 PZS590149:PZS590153 QJO590149:QJO590153 QTK590149:QTK590153 RDG590149:RDG590153 RNC590149:RNC590153 RWY590149:RWY590153 SGU590149:SGU590153 SQQ590149:SQQ590153 TAM590149:TAM590153 TKI590149:TKI590153 TUE590149:TUE590153 UEA590149:UEA590153 UNW590149:UNW590153 UXS590149:UXS590153 VHO590149:VHO590153 VRK590149:VRK590153 WBG590149:WBG590153 WLC590149:WLC590153 WUY590149:WUY590153 C655685:D655689 IM655685:IM655689 SI655685:SI655689 ACE655685:ACE655689 AMA655685:AMA655689 AVW655685:AVW655689 BFS655685:BFS655689 BPO655685:BPO655689 BZK655685:BZK655689 CJG655685:CJG655689 CTC655685:CTC655689 DCY655685:DCY655689 DMU655685:DMU655689 DWQ655685:DWQ655689 EGM655685:EGM655689 EQI655685:EQI655689 FAE655685:FAE655689 FKA655685:FKA655689 FTW655685:FTW655689 GDS655685:GDS655689 GNO655685:GNO655689 GXK655685:GXK655689 HHG655685:HHG655689 HRC655685:HRC655689 IAY655685:IAY655689 IKU655685:IKU655689 IUQ655685:IUQ655689 JEM655685:JEM655689 JOI655685:JOI655689 JYE655685:JYE655689 KIA655685:KIA655689 KRW655685:KRW655689 LBS655685:LBS655689 LLO655685:LLO655689 LVK655685:LVK655689 MFG655685:MFG655689 MPC655685:MPC655689 MYY655685:MYY655689 NIU655685:NIU655689 NSQ655685:NSQ655689 OCM655685:OCM655689 OMI655685:OMI655689 OWE655685:OWE655689 PGA655685:PGA655689 PPW655685:PPW655689 PZS655685:PZS655689 QJO655685:QJO655689 QTK655685:QTK655689 RDG655685:RDG655689 RNC655685:RNC655689 RWY655685:RWY655689 SGU655685:SGU655689 SQQ655685:SQQ655689 TAM655685:TAM655689 TKI655685:TKI655689 TUE655685:TUE655689 UEA655685:UEA655689 UNW655685:UNW655689 UXS655685:UXS655689 VHO655685:VHO655689 VRK655685:VRK655689 WBG655685:WBG655689 WLC655685:WLC655689 WUY655685:WUY655689 C721221:D721225 IM721221:IM721225 SI721221:SI721225 ACE721221:ACE721225 AMA721221:AMA721225 AVW721221:AVW721225 BFS721221:BFS721225 BPO721221:BPO721225 BZK721221:BZK721225 CJG721221:CJG721225 CTC721221:CTC721225 DCY721221:DCY721225 DMU721221:DMU721225 DWQ721221:DWQ721225 EGM721221:EGM721225 EQI721221:EQI721225 FAE721221:FAE721225 FKA721221:FKA721225 FTW721221:FTW721225 GDS721221:GDS721225 GNO721221:GNO721225 GXK721221:GXK721225 HHG721221:HHG721225 HRC721221:HRC721225 IAY721221:IAY721225 IKU721221:IKU721225 IUQ721221:IUQ721225 JEM721221:JEM721225 JOI721221:JOI721225 JYE721221:JYE721225 KIA721221:KIA721225 KRW721221:KRW721225 LBS721221:LBS721225 LLO721221:LLO721225 LVK721221:LVK721225 MFG721221:MFG721225 MPC721221:MPC721225 MYY721221:MYY721225 NIU721221:NIU721225 NSQ721221:NSQ721225 OCM721221:OCM721225 OMI721221:OMI721225 OWE721221:OWE721225 PGA721221:PGA721225 PPW721221:PPW721225 PZS721221:PZS721225 QJO721221:QJO721225 QTK721221:QTK721225 RDG721221:RDG721225 RNC721221:RNC721225 RWY721221:RWY721225 SGU721221:SGU721225 SQQ721221:SQQ721225 TAM721221:TAM721225 TKI721221:TKI721225 TUE721221:TUE721225 UEA721221:UEA721225 UNW721221:UNW721225 UXS721221:UXS721225 VHO721221:VHO721225 VRK721221:VRK721225 WBG721221:WBG721225 WLC721221:WLC721225 WUY721221:WUY721225 C786757:D786761 IM786757:IM786761 SI786757:SI786761 ACE786757:ACE786761 AMA786757:AMA786761 AVW786757:AVW786761 BFS786757:BFS786761 BPO786757:BPO786761 BZK786757:BZK786761 CJG786757:CJG786761 CTC786757:CTC786761 DCY786757:DCY786761 DMU786757:DMU786761 DWQ786757:DWQ786761 EGM786757:EGM786761 EQI786757:EQI786761 FAE786757:FAE786761 FKA786757:FKA786761 FTW786757:FTW786761 GDS786757:GDS786761 GNO786757:GNO786761 GXK786757:GXK786761 HHG786757:HHG786761 HRC786757:HRC786761 IAY786757:IAY786761 IKU786757:IKU786761 IUQ786757:IUQ786761 JEM786757:JEM786761 JOI786757:JOI786761 JYE786757:JYE786761 KIA786757:KIA786761 KRW786757:KRW786761 LBS786757:LBS786761 LLO786757:LLO786761 LVK786757:LVK786761 MFG786757:MFG786761 MPC786757:MPC786761 MYY786757:MYY786761 NIU786757:NIU786761 NSQ786757:NSQ786761 OCM786757:OCM786761 OMI786757:OMI786761 OWE786757:OWE786761 PGA786757:PGA786761 PPW786757:PPW786761 PZS786757:PZS786761 QJO786757:QJO786761 QTK786757:QTK786761 RDG786757:RDG786761 RNC786757:RNC786761 RWY786757:RWY786761 SGU786757:SGU786761 SQQ786757:SQQ786761 TAM786757:TAM786761 TKI786757:TKI786761 TUE786757:TUE786761 UEA786757:UEA786761 UNW786757:UNW786761 UXS786757:UXS786761 VHO786757:VHO786761 VRK786757:VRK786761 WBG786757:WBG786761 WLC786757:WLC786761 WUY786757:WUY786761 C852293:D852297 IM852293:IM852297 SI852293:SI852297 ACE852293:ACE852297 AMA852293:AMA852297 AVW852293:AVW852297 BFS852293:BFS852297 BPO852293:BPO852297 BZK852293:BZK852297 CJG852293:CJG852297 CTC852293:CTC852297 DCY852293:DCY852297 DMU852293:DMU852297 DWQ852293:DWQ852297 EGM852293:EGM852297 EQI852293:EQI852297 FAE852293:FAE852297 FKA852293:FKA852297 FTW852293:FTW852297 GDS852293:GDS852297 GNO852293:GNO852297 GXK852293:GXK852297 HHG852293:HHG852297 HRC852293:HRC852297 IAY852293:IAY852297 IKU852293:IKU852297 IUQ852293:IUQ852297 JEM852293:JEM852297 JOI852293:JOI852297 JYE852293:JYE852297 KIA852293:KIA852297 KRW852293:KRW852297 LBS852293:LBS852297 LLO852293:LLO852297 LVK852293:LVK852297 MFG852293:MFG852297 MPC852293:MPC852297 MYY852293:MYY852297 NIU852293:NIU852297 NSQ852293:NSQ852297 OCM852293:OCM852297 OMI852293:OMI852297 OWE852293:OWE852297 PGA852293:PGA852297 PPW852293:PPW852297 PZS852293:PZS852297 QJO852293:QJO852297 QTK852293:QTK852297 RDG852293:RDG852297 RNC852293:RNC852297 RWY852293:RWY852297 SGU852293:SGU852297 SQQ852293:SQQ852297 TAM852293:TAM852297 TKI852293:TKI852297 TUE852293:TUE852297 UEA852293:UEA852297 UNW852293:UNW852297 UXS852293:UXS852297 VHO852293:VHO852297 VRK852293:VRK852297 WBG852293:WBG852297 WLC852293:WLC852297 WUY852293:WUY852297 C917829:D917833 IM917829:IM917833 SI917829:SI917833 ACE917829:ACE917833 AMA917829:AMA917833 AVW917829:AVW917833 BFS917829:BFS917833 BPO917829:BPO917833 BZK917829:BZK917833 CJG917829:CJG917833 CTC917829:CTC917833 DCY917829:DCY917833 DMU917829:DMU917833 DWQ917829:DWQ917833 EGM917829:EGM917833 EQI917829:EQI917833 FAE917829:FAE917833 FKA917829:FKA917833 FTW917829:FTW917833 GDS917829:GDS917833 GNO917829:GNO917833 GXK917829:GXK917833 HHG917829:HHG917833 HRC917829:HRC917833 IAY917829:IAY917833 IKU917829:IKU917833 IUQ917829:IUQ917833 JEM917829:JEM917833 JOI917829:JOI917833 JYE917829:JYE917833 KIA917829:KIA917833 KRW917829:KRW917833 LBS917829:LBS917833 LLO917829:LLO917833 LVK917829:LVK917833 MFG917829:MFG917833 MPC917829:MPC917833 MYY917829:MYY917833 NIU917829:NIU917833 NSQ917829:NSQ917833 OCM917829:OCM917833 OMI917829:OMI917833 OWE917829:OWE917833 PGA917829:PGA917833 PPW917829:PPW917833 PZS917829:PZS917833 QJO917829:QJO917833 QTK917829:QTK917833 RDG917829:RDG917833 RNC917829:RNC917833 RWY917829:RWY917833 SGU917829:SGU917833 SQQ917829:SQQ917833 TAM917829:TAM917833 TKI917829:TKI917833 TUE917829:TUE917833 UEA917829:UEA917833 UNW917829:UNW917833 UXS917829:UXS917833 VHO917829:VHO917833 VRK917829:VRK917833 WBG917829:WBG917833 WLC917829:WLC917833 WUY917829:WUY917833 C983365:D983369 IM983365:IM983369 SI983365:SI983369 ACE983365:ACE983369 AMA983365:AMA983369 AVW983365:AVW983369 BFS983365:BFS983369 BPO983365:BPO983369 BZK983365:BZK983369 CJG983365:CJG983369 CTC983365:CTC983369 DCY983365:DCY983369 DMU983365:DMU983369 DWQ983365:DWQ983369 EGM983365:EGM983369 EQI983365:EQI983369 FAE983365:FAE983369 FKA983365:FKA983369 FTW983365:FTW983369 GDS983365:GDS983369 GNO983365:GNO983369 GXK983365:GXK983369 HHG983365:HHG983369 HRC983365:HRC983369 IAY983365:IAY983369 IKU983365:IKU983369 IUQ983365:IUQ983369 JEM983365:JEM983369 JOI983365:JOI983369 JYE983365:JYE983369 KIA983365:KIA983369 KRW983365:KRW983369 LBS983365:LBS983369 LLO983365:LLO983369 LVK983365:LVK983369 MFG983365:MFG983369 MPC983365:MPC983369 MYY983365:MYY983369 NIU983365:NIU983369 NSQ983365:NSQ983369 OCM983365:OCM983369 OMI983365:OMI983369 OWE983365:OWE983369 PGA983365:PGA983369 PPW983365:PPW983369 PZS983365:PZS983369 QJO983365:QJO983369 QTK983365:QTK983369 RDG983365:RDG983369 RNC983365:RNC983369 RWY983365:RWY983369 SGU983365:SGU983369 SQQ983365:SQQ983369 TAM983365:TAM983369 TKI983365:TKI983369 TUE983365:TUE983369 UEA983365:UEA983369 UNW983365:UNW983369 UXS983365:UXS983369 VHO983365:VHO983369 VRK983365:VRK983369 WBG983365:WBG983369 WLC983365:WLC983369 WUY983365:WUY983369 C65461:D65477 IM65461:IM65477 SI65461:SI65477 ACE65461:ACE65477 AMA65461:AMA65477 AVW65461:AVW65477 BFS65461:BFS65477 BPO65461:BPO65477 BZK65461:BZK65477 CJG65461:CJG65477 CTC65461:CTC65477 DCY65461:DCY65477 DMU65461:DMU65477 DWQ65461:DWQ65477 EGM65461:EGM65477 EQI65461:EQI65477 FAE65461:FAE65477 FKA65461:FKA65477 FTW65461:FTW65477 GDS65461:GDS65477 GNO65461:GNO65477 GXK65461:GXK65477 HHG65461:HHG65477 HRC65461:HRC65477 IAY65461:IAY65477 IKU65461:IKU65477 IUQ65461:IUQ65477 JEM65461:JEM65477 JOI65461:JOI65477 JYE65461:JYE65477 KIA65461:KIA65477 KRW65461:KRW65477 LBS65461:LBS65477 LLO65461:LLO65477 LVK65461:LVK65477 MFG65461:MFG65477 MPC65461:MPC65477 MYY65461:MYY65477 NIU65461:NIU65477 NSQ65461:NSQ65477 OCM65461:OCM65477 OMI65461:OMI65477 OWE65461:OWE65477 PGA65461:PGA65477 PPW65461:PPW65477 PZS65461:PZS65477 QJO65461:QJO65477 QTK65461:QTK65477 RDG65461:RDG65477 RNC65461:RNC65477 RWY65461:RWY65477 SGU65461:SGU65477 SQQ65461:SQQ65477 TAM65461:TAM65477 TKI65461:TKI65477 TUE65461:TUE65477 UEA65461:UEA65477 UNW65461:UNW65477 UXS65461:UXS65477 VHO65461:VHO65477 VRK65461:VRK65477 WBG65461:WBG65477 WLC65461:WLC65477 WUY65461:WUY65477 C130997:D131013 IM130997:IM131013 SI130997:SI131013 ACE130997:ACE131013 AMA130997:AMA131013 AVW130997:AVW131013 BFS130997:BFS131013 BPO130997:BPO131013 BZK130997:BZK131013 CJG130997:CJG131013 CTC130997:CTC131013 DCY130997:DCY131013 DMU130997:DMU131013 DWQ130997:DWQ131013 EGM130997:EGM131013 EQI130997:EQI131013 FAE130997:FAE131013 FKA130997:FKA131013 FTW130997:FTW131013 GDS130997:GDS131013 GNO130997:GNO131013 GXK130997:GXK131013 HHG130997:HHG131013 HRC130997:HRC131013 IAY130997:IAY131013 IKU130997:IKU131013 IUQ130997:IUQ131013 JEM130997:JEM131013 JOI130997:JOI131013 JYE130997:JYE131013 KIA130997:KIA131013 KRW130997:KRW131013 LBS130997:LBS131013 LLO130997:LLO131013 LVK130997:LVK131013 MFG130997:MFG131013 MPC130997:MPC131013 MYY130997:MYY131013 NIU130997:NIU131013 NSQ130997:NSQ131013 OCM130997:OCM131013 OMI130997:OMI131013 OWE130997:OWE131013 PGA130997:PGA131013 PPW130997:PPW131013 PZS130997:PZS131013 QJO130997:QJO131013 QTK130997:QTK131013 RDG130997:RDG131013 RNC130997:RNC131013 RWY130997:RWY131013 SGU130997:SGU131013 SQQ130997:SQQ131013 TAM130997:TAM131013 TKI130997:TKI131013 TUE130997:TUE131013 UEA130997:UEA131013 UNW130997:UNW131013 UXS130997:UXS131013 VHO130997:VHO131013 VRK130997:VRK131013 WBG130997:WBG131013 WLC130997:WLC131013 WUY130997:WUY131013 C196533:D196549 IM196533:IM196549 SI196533:SI196549 ACE196533:ACE196549 AMA196533:AMA196549 AVW196533:AVW196549 BFS196533:BFS196549 BPO196533:BPO196549 BZK196533:BZK196549 CJG196533:CJG196549 CTC196533:CTC196549 DCY196533:DCY196549 DMU196533:DMU196549 DWQ196533:DWQ196549 EGM196533:EGM196549 EQI196533:EQI196549 FAE196533:FAE196549 FKA196533:FKA196549 FTW196533:FTW196549 GDS196533:GDS196549 GNO196533:GNO196549 GXK196533:GXK196549 HHG196533:HHG196549 HRC196533:HRC196549 IAY196533:IAY196549 IKU196533:IKU196549 IUQ196533:IUQ196549 JEM196533:JEM196549 JOI196533:JOI196549 JYE196533:JYE196549 KIA196533:KIA196549 KRW196533:KRW196549 LBS196533:LBS196549 LLO196533:LLO196549 LVK196533:LVK196549 MFG196533:MFG196549 MPC196533:MPC196549 MYY196533:MYY196549 NIU196533:NIU196549 NSQ196533:NSQ196549 OCM196533:OCM196549 OMI196533:OMI196549 OWE196533:OWE196549 PGA196533:PGA196549 PPW196533:PPW196549 PZS196533:PZS196549 QJO196533:QJO196549 QTK196533:QTK196549 RDG196533:RDG196549 RNC196533:RNC196549 RWY196533:RWY196549 SGU196533:SGU196549 SQQ196533:SQQ196549 TAM196533:TAM196549 TKI196533:TKI196549 TUE196533:TUE196549 UEA196533:UEA196549 UNW196533:UNW196549 UXS196533:UXS196549 VHO196533:VHO196549 VRK196533:VRK196549 WBG196533:WBG196549 WLC196533:WLC196549 WUY196533:WUY196549 C262069:D262085 IM262069:IM262085 SI262069:SI262085 ACE262069:ACE262085 AMA262069:AMA262085 AVW262069:AVW262085 BFS262069:BFS262085 BPO262069:BPO262085 BZK262069:BZK262085 CJG262069:CJG262085 CTC262069:CTC262085 DCY262069:DCY262085 DMU262069:DMU262085 DWQ262069:DWQ262085 EGM262069:EGM262085 EQI262069:EQI262085 FAE262069:FAE262085 FKA262069:FKA262085 FTW262069:FTW262085 GDS262069:GDS262085 GNO262069:GNO262085 GXK262069:GXK262085 HHG262069:HHG262085 HRC262069:HRC262085 IAY262069:IAY262085 IKU262069:IKU262085 IUQ262069:IUQ262085 JEM262069:JEM262085 JOI262069:JOI262085 JYE262069:JYE262085 KIA262069:KIA262085 KRW262069:KRW262085 LBS262069:LBS262085 LLO262069:LLO262085 LVK262069:LVK262085 MFG262069:MFG262085 MPC262069:MPC262085 MYY262069:MYY262085 NIU262069:NIU262085 NSQ262069:NSQ262085 OCM262069:OCM262085 OMI262069:OMI262085 OWE262069:OWE262085 PGA262069:PGA262085 PPW262069:PPW262085 PZS262069:PZS262085 QJO262069:QJO262085 QTK262069:QTK262085 RDG262069:RDG262085 RNC262069:RNC262085 RWY262069:RWY262085 SGU262069:SGU262085 SQQ262069:SQQ262085 TAM262069:TAM262085 TKI262069:TKI262085 TUE262069:TUE262085 UEA262069:UEA262085 UNW262069:UNW262085 UXS262069:UXS262085 VHO262069:VHO262085 VRK262069:VRK262085 WBG262069:WBG262085 WLC262069:WLC262085 WUY262069:WUY262085 C327605:D327621 IM327605:IM327621 SI327605:SI327621 ACE327605:ACE327621 AMA327605:AMA327621 AVW327605:AVW327621 BFS327605:BFS327621 BPO327605:BPO327621 BZK327605:BZK327621 CJG327605:CJG327621 CTC327605:CTC327621 DCY327605:DCY327621 DMU327605:DMU327621 DWQ327605:DWQ327621 EGM327605:EGM327621 EQI327605:EQI327621 FAE327605:FAE327621 FKA327605:FKA327621 FTW327605:FTW327621 GDS327605:GDS327621 GNO327605:GNO327621 GXK327605:GXK327621 HHG327605:HHG327621 HRC327605:HRC327621 IAY327605:IAY327621 IKU327605:IKU327621 IUQ327605:IUQ327621 JEM327605:JEM327621 JOI327605:JOI327621 JYE327605:JYE327621 KIA327605:KIA327621 KRW327605:KRW327621 LBS327605:LBS327621 LLO327605:LLO327621 LVK327605:LVK327621 MFG327605:MFG327621 MPC327605:MPC327621 MYY327605:MYY327621 NIU327605:NIU327621 NSQ327605:NSQ327621 OCM327605:OCM327621 OMI327605:OMI327621 OWE327605:OWE327621 PGA327605:PGA327621 PPW327605:PPW327621 PZS327605:PZS327621 QJO327605:QJO327621 QTK327605:QTK327621 RDG327605:RDG327621 RNC327605:RNC327621 RWY327605:RWY327621 SGU327605:SGU327621 SQQ327605:SQQ327621 TAM327605:TAM327621 TKI327605:TKI327621 TUE327605:TUE327621 UEA327605:UEA327621 UNW327605:UNW327621 UXS327605:UXS327621 VHO327605:VHO327621 VRK327605:VRK327621 WBG327605:WBG327621 WLC327605:WLC327621 WUY327605:WUY327621 C393141:D393157 IM393141:IM393157 SI393141:SI393157 ACE393141:ACE393157 AMA393141:AMA393157 AVW393141:AVW393157 BFS393141:BFS393157 BPO393141:BPO393157 BZK393141:BZK393157 CJG393141:CJG393157 CTC393141:CTC393157 DCY393141:DCY393157 DMU393141:DMU393157 DWQ393141:DWQ393157 EGM393141:EGM393157 EQI393141:EQI393157 FAE393141:FAE393157 FKA393141:FKA393157 FTW393141:FTW393157 GDS393141:GDS393157 GNO393141:GNO393157 GXK393141:GXK393157 HHG393141:HHG393157 HRC393141:HRC393157 IAY393141:IAY393157 IKU393141:IKU393157 IUQ393141:IUQ393157 JEM393141:JEM393157 JOI393141:JOI393157 JYE393141:JYE393157 KIA393141:KIA393157 KRW393141:KRW393157 LBS393141:LBS393157 LLO393141:LLO393157 LVK393141:LVK393157 MFG393141:MFG393157 MPC393141:MPC393157 MYY393141:MYY393157 NIU393141:NIU393157 NSQ393141:NSQ393157 OCM393141:OCM393157 OMI393141:OMI393157 OWE393141:OWE393157 PGA393141:PGA393157 PPW393141:PPW393157 PZS393141:PZS393157 QJO393141:QJO393157 QTK393141:QTK393157 RDG393141:RDG393157 RNC393141:RNC393157 RWY393141:RWY393157 SGU393141:SGU393157 SQQ393141:SQQ393157 TAM393141:TAM393157 TKI393141:TKI393157 TUE393141:TUE393157 UEA393141:UEA393157 UNW393141:UNW393157 UXS393141:UXS393157 VHO393141:VHO393157 VRK393141:VRK393157 WBG393141:WBG393157 WLC393141:WLC393157 WUY393141:WUY393157 C458677:D458693 IM458677:IM458693 SI458677:SI458693 ACE458677:ACE458693 AMA458677:AMA458693 AVW458677:AVW458693 BFS458677:BFS458693 BPO458677:BPO458693 BZK458677:BZK458693 CJG458677:CJG458693 CTC458677:CTC458693 DCY458677:DCY458693 DMU458677:DMU458693 DWQ458677:DWQ458693 EGM458677:EGM458693 EQI458677:EQI458693 FAE458677:FAE458693 FKA458677:FKA458693 FTW458677:FTW458693 GDS458677:GDS458693 GNO458677:GNO458693 GXK458677:GXK458693 HHG458677:HHG458693 HRC458677:HRC458693 IAY458677:IAY458693 IKU458677:IKU458693 IUQ458677:IUQ458693 JEM458677:JEM458693 JOI458677:JOI458693 JYE458677:JYE458693 KIA458677:KIA458693 KRW458677:KRW458693 LBS458677:LBS458693 LLO458677:LLO458693 LVK458677:LVK458693 MFG458677:MFG458693 MPC458677:MPC458693 MYY458677:MYY458693 NIU458677:NIU458693 NSQ458677:NSQ458693 OCM458677:OCM458693 OMI458677:OMI458693 OWE458677:OWE458693 PGA458677:PGA458693 PPW458677:PPW458693 PZS458677:PZS458693 QJO458677:QJO458693 QTK458677:QTK458693 RDG458677:RDG458693 RNC458677:RNC458693 RWY458677:RWY458693 SGU458677:SGU458693 SQQ458677:SQQ458693 TAM458677:TAM458693 TKI458677:TKI458693 TUE458677:TUE458693 UEA458677:UEA458693 UNW458677:UNW458693 UXS458677:UXS458693 VHO458677:VHO458693 VRK458677:VRK458693 WBG458677:WBG458693 WLC458677:WLC458693 WUY458677:WUY458693 C524213:D524229 IM524213:IM524229 SI524213:SI524229 ACE524213:ACE524229 AMA524213:AMA524229 AVW524213:AVW524229 BFS524213:BFS524229 BPO524213:BPO524229 BZK524213:BZK524229 CJG524213:CJG524229 CTC524213:CTC524229 DCY524213:DCY524229 DMU524213:DMU524229 DWQ524213:DWQ524229 EGM524213:EGM524229 EQI524213:EQI524229 FAE524213:FAE524229 FKA524213:FKA524229 FTW524213:FTW524229 GDS524213:GDS524229 GNO524213:GNO524229 GXK524213:GXK524229 HHG524213:HHG524229 HRC524213:HRC524229 IAY524213:IAY524229 IKU524213:IKU524229 IUQ524213:IUQ524229 JEM524213:JEM524229 JOI524213:JOI524229 JYE524213:JYE524229 KIA524213:KIA524229 KRW524213:KRW524229 LBS524213:LBS524229 LLO524213:LLO524229 LVK524213:LVK524229 MFG524213:MFG524229 MPC524213:MPC524229 MYY524213:MYY524229 NIU524213:NIU524229 NSQ524213:NSQ524229 OCM524213:OCM524229 OMI524213:OMI524229 OWE524213:OWE524229 PGA524213:PGA524229 PPW524213:PPW524229 PZS524213:PZS524229 QJO524213:QJO524229 QTK524213:QTK524229 RDG524213:RDG524229 RNC524213:RNC524229 RWY524213:RWY524229 SGU524213:SGU524229 SQQ524213:SQQ524229 TAM524213:TAM524229 TKI524213:TKI524229 TUE524213:TUE524229 UEA524213:UEA524229 UNW524213:UNW524229 UXS524213:UXS524229 VHO524213:VHO524229 VRK524213:VRK524229 WBG524213:WBG524229 WLC524213:WLC524229 WUY524213:WUY524229 C589749:D589765 IM589749:IM589765 SI589749:SI589765 ACE589749:ACE589765 AMA589749:AMA589765 AVW589749:AVW589765 BFS589749:BFS589765 BPO589749:BPO589765 BZK589749:BZK589765 CJG589749:CJG589765 CTC589749:CTC589765 DCY589749:DCY589765 DMU589749:DMU589765 DWQ589749:DWQ589765 EGM589749:EGM589765 EQI589749:EQI589765 FAE589749:FAE589765 FKA589749:FKA589765 FTW589749:FTW589765 GDS589749:GDS589765 GNO589749:GNO589765 GXK589749:GXK589765 HHG589749:HHG589765 HRC589749:HRC589765 IAY589749:IAY589765 IKU589749:IKU589765 IUQ589749:IUQ589765 JEM589749:JEM589765 JOI589749:JOI589765 JYE589749:JYE589765 KIA589749:KIA589765 KRW589749:KRW589765 LBS589749:LBS589765 LLO589749:LLO589765 LVK589749:LVK589765 MFG589749:MFG589765 MPC589749:MPC589765 MYY589749:MYY589765 NIU589749:NIU589765 NSQ589749:NSQ589765 OCM589749:OCM589765 OMI589749:OMI589765 OWE589749:OWE589765 PGA589749:PGA589765 PPW589749:PPW589765 PZS589749:PZS589765 QJO589749:QJO589765 QTK589749:QTK589765 RDG589749:RDG589765 RNC589749:RNC589765 RWY589749:RWY589765 SGU589749:SGU589765 SQQ589749:SQQ589765 TAM589749:TAM589765 TKI589749:TKI589765 TUE589749:TUE589765 UEA589749:UEA589765 UNW589749:UNW589765 UXS589749:UXS589765 VHO589749:VHO589765 VRK589749:VRK589765 WBG589749:WBG589765 WLC589749:WLC589765 WUY589749:WUY589765 C655285:D655301 IM655285:IM655301 SI655285:SI655301 ACE655285:ACE655301 AMA655285:AMA655301 AVW655285:AVW655301 BFS655285:BFS655301 BPO655285:BPO655301 BZK655285:BZK655301 CJG655285:CJG655301 CTC655285:CTC655301 DCY655285:DCY655301 DMU655285:DMU655301 DWQ655285:DWQ655301 EGM655285:EGM655301 EQI655285:EQI655301 FAE655285:FAE655301 FKA655285:FKA655301 FTW655285:FTW655301 GDS655285:GDS655301 GNO655285:GNO655301 GXK655285:GXK655301 HHG655285:HHG655301 HRC655285:HRC655301 IAY655285:IAY655301 IKU655285:IKU655301 IUQ655285:IUQ655301 JEM655285:JEM655301 JOI655285:JOI655301 JYE655285:JYE655301 KIA655285:KIA655301 KRW655285:KRW655301 LBS655285:LBS655301 LLO655285:LLO655301 LVK655285:LVK655301 MFG655285:MFG655301 MPC655285:MPC655301 MYY655285:MYY655301 NIU655285:NIU655301 NSQ655285:NSQ655301 OCM655285:OCM655301 OMI655285:OMI655301 OWE655285:OWE655301 PGA655285:PGA655301 PPW655285:PPW655301 PZS655285:PZS655301 QJO655285:QJO655301 QTK655285:QTK655301 RDG655285:RDG655301 RNC655285:RNC655301 RWY655285:RWY655301 SGU655285:SGU655301 SQQ655285:SQQ655301 TAM655285:TAM655301 TKI655285:TKI655301 TUE655285:TUE655301 UEA655285:UEA655301 UNW655285:UNW655301 UXS655285:UXS655301 VHO655285:VHO655301 VRK655285:VRK655301 WBG655285:WBG655301 WLC655285:WLC655301 WUY655285:WUY655301 C720821:D720837 IM720821:IM720837 SI720821:SI720837 ACE720821:ACE720837 AMA720821:AMA720837 AVW720821:AVW720837 BFS720821:BFS720837 BPO720821:BPO720837 BZK720821:BZK720837 CJG720821:CJG720837 CTC720821:CTC720837 DCY720821:DCY720837 DMU720821:DMU720837 DWQ720821:DWQ720837 EGM720821:EGM720837 EQI720821:EQI720837 FAE720821:FAE720837 FKA720821:FKA720837 FTW720821:FTW720837 GDS720821:GDS720837 GNO720821:GNO720837 GXK720821:GXK720837 HHG720821:HHG720837 HRC720821:HRC720837 IAY720821:IAY720837 IKU720821:IKU720837 IUQ720821:IUQ720837 JEM720821:JEM720837 JOI720821:JOI720837 JYE720821:JYE720837 KIA720821:KIA720837 KRW720821:KRW720837 LBS720821:LBS720837 LLO720821:LLO720837 LVK720821:LVK720837 MFG720821:MFG720837 MPC720821:MPC720837 MYY720821:MYY720837 NIU720821:NIU720837 NSQ720821:NSQ720837 OCM720821:OCM720837 OMI720821:OMI720837 OWE720821:OWE720837 PGA720821:PGA720837 PPW720821:PPW720837 PZS720821:PZS720837 QJO720821:QJO720837 QTK720821:QTK720837 RDG720821:RDG720837 RNC720821:RNC720837 RWY720821:RWY720837 SGU720821:SGU720837 SQQ720821:SQQ720837 TAM720821:TAM720837 TKI720821:TKI720837 TUE720821:TUE720837 UEA720821:UEA720837 UNW720821:UNW720837 UXS720821:UXS720837 VHO720821:VHO720837 VRK720821:VRK720837 WBG720821:WBG720837 WLC720821:WLC720837 WUY720821:WUY720837 C786357:D786373 IM786357:IM786373 SI786357:SI786373 ACE786357:ACE786373 AMA786357:AMA786373 AVW786357:AVW786373 BFS786357:BFS786373 BPO786357:BPO786373 BZK786357:BZK786373 CJG786357:CJG786373 CTC786357:CTC786373 DCY786357:DCY786373 DMU786357:DMU786373 DWQ786357:DWQ786373 EGM786357:EGM786373 EQI786357:EQI786373 FAE786357:FAE786373 FKA786357:FKA786373 FTW786357:FTW786373 GDS786357:GDS786373 GNO786357:GNO786373 GXK786357:GXK786373 HHG786357:HHG786373 HRC786357:HRC786373 IAY786357:IAY786373 IKU786357:IKU786373 IUQ786357:IUQ786373 JEM786357:JEM786373 JOI786357:JOI786373 JYE786357:JYE786373 KIA786357:KIA786373 KRW786357:KRW786373 LBS786357:LBS786373 LLO786357:LLO786373 LVK786357:LVK786373 MFG786357:MFG786373 MPC786357:MPC786373 MYY786357:MYY786373 NIU786357:NIU786373 NSQ786357:NSQ786373 OCM786357:OCM786373 OMI786357:OMI786373 OWE786357:OWE786373 PGA786357:PGA786373 PPW786357:PPW786373 PZS786357:PZS786373 QJO786357:QJO786373 QTK786357:QTK786373 RDG786357:RDG786373 RNC786357:RNC786373 RWY786357:RWY786373 SGU786357:SGU786373 SQQ786357:SQQ786373 TAM786357:TAM786373 TKI786357:TKI786373 TUE786357:TUE786373 UEA786357:UEA786373 UNW786357:UNW786373 UXS786357:UXS786373 VHO786357:VHO786373 VRK786357:VRK786373 WBG786357:WBG786373 WLC786357:WLC786373 WUY786357:WUY786373 C851893:D851909 IM851893:IM851909 SI851893:SI851909 ACE851893:ACE851909 AMA851893:AMA851909 AVW851893:AVW851909 BFS851893:BFS851909 BPO851893:BPO851909 BZK851893:BZK851909 CJG851893:CJG851909 CTC851893:CTC851909 DCY851893:DCY851909 DMU851893:DMU851909 DWQ851893:DWQ851909 EGM851893:EGM851909 EQI851893:EQI851909 FAE851893:FAE851909 FKA851893:FKA851909 FTW851893:FTW851909 GDS851893:GDS851909 GNO851893:GNO851909 GXK851893:GXK851909 HHG851893:HHG851909 HRC851893:HRC851909 IAY851893:IAY851909 IKU851893:IKU851909 IUQ851893:IUQ851909 JEM851893:JEM851909 JOI851893:JOI851909 JYE851893:JYE851909 KIA851893:KIA851909 KRW851893:KRW851909 LBS851893:LBS851909 LLO851893:LLO851909 LVK851893:LVK851909 MFG851893:MFG851909 MPC851893:MPC851909 MYY851893:MYY851909 NIU851893:NIU851909 NSQ851893:NSQ851909 OCM851893:OCM851909 OMI851893:OMI851909 OWE851893:OWE851909 PGA851893:PGA851909 PPW851893:PPW851909 PZS851893:PZS851909 QJO851893:QJO851909 QTK851893:QTK851909 RDG851893:RDG851909 RNC851893:RNC851909 RWY851893:RWY851909 SGU851893:SGU851909 SQQ851893:SQQ851909 TAM851893:TAM851909 TKI851893:TKI851909 TUE851893:TUE851909 UEA851893:UEA851909 UNW851893:UNW851909 UXS851893:UXS851909 VHO851893:VHO851909 VRK851893:VRK851909 WBG851893:WBG851909 WLC851893:WLC851909 WUY851893:WUY851909 C917429:D917445 IM917429:IM917445 SI917429:SI917445 ACE917429:ACE917445 AMA917429:AMA917445 AVW917429:AVW917445 BFS917429:BFS917445 BPO917429:BPO917445 BZK917429:BZK917445 CJG917429:CJG917445 CTC917429:CTC917445 DCY917429:DCY917445 DMU917429:DMU917445 DWQ917429:DWQ917445 EGM917429:EGM917445 EQI917429:EQI917445 FAE917429:FAE917445 FKA917429:FKA917445 FTW917429:FTW917445 GDS917429:GDS917445 GNO917429:GNO917445 GXK917429:GXK917445 HHG917429:HHG917445 HRC917429:HRC917445 IAY917429:IAY917445 IKU917429:IKU917445 IUQ917429:IUQ917445 JEM917429:JEM917445 JOI917429:JOI917445 JYE917429:JYE917445 KIA917429:KIA917445 KRW917429:KRW917445 LBS917429:LBS917445 LLO917429:LLO917445 LVK917429:LVK917445 MFG917429:MFG917445 MPC917429:MPC917445 MYY917429:MYY917445 NIU917429:NIU917445 NSQ917429:NSQ917445 OCM917429:OCM917445 OMI917429:OMI917445 OWE917429:OWE917445 PGA917429:PGA917445 PPW917429:PPW917445 PZS917429:PZS917445 QJO917429:QJO917445 QTK917429:QTK917445 RDG917429:RDG917445 RNC917429:RNC917445 RWY917429:RWY917445 SGU917429:SGU917445 SQQ917429:SQQ917445 TAM917429:TAM917445 TKI917429:TKI917445 TUE917429:TUE917445 UEA917429:UEA917445 UNW917429:UNW917445 UXS917429:UXS917445 VHO917429:VHO917445 VRK917429:VRK917445 WBG917429:WBG917445 WLC917429:WLC917445 WUY917429:WUY917445 C982965:D982981 IM982965:IM982981 SI982965:SI982981 ACE982965:ACE982981 AMA982965:AMA982981 AVW982965:AVW982981 BFS982965:BFS982981 BPO982965:BPO982981 BZK982965:BZK982981 CJG982965:CJG982981 CTC982965:CTC982981 DCY982965:DCY982981 DMU982965:DMU982981 DWQ982965:DWQ982981 EGM982965:EGM982981 EQI982965:EQI982981 FAE982965:FAE982981 FKA982965:FKA982981 FTW982965:FTW982981 GDS982965:GDS982981 GNO982965:GNO982981 GXK982965:GXK982981 HHG982965:HHG982981 HRC982965:HRC982981 IAY982965:IAY982981 IKU982965:IKU982981 IUQ982965:IUQ982981 JEM982965:JEM982981 JOI982965:JOI982981 JYE982965:JYE982981 KIA982965:KIA982981 KRW982965:KRW982981 LBS982965:LBS982981 LLO982965:LLO982981 LVK982965:LVK982981 MFG982965:MFG982981 MPC982965:MPC982981 MYY982965:MYY982981 NIU982965:NIU982981 NSQ982965:NSQ982981 OCM982965:OCM982981 OMI982965:OMI982981 OWE982965:OWE982981 PGA982965:PGA982981 PPW982965:PPW982981 PZS982965:PZS982981 QJO982965:QJO982981 QTK982965:QTK982981 RDG982965:RDG982981 RNC982965:RNC982981 RWY982965:RWY982981 SGU982965:SGU982981 SQQ982965:SQQ982981 TAM982965:TAM982981 TKI982965:TKI982981 TUE982965:TUE982981 UEA982965:UEA982981 UNW982965:UNW982981 UXS982965:UXS982981 VHO982965:VHO982981 VRK982965:VRK982981 WBG982965:WBG982981 WLC982965:WLC982981 WUY982965:WUY982981 C65487:D65535 IM65487:IM65535 SI65487:SI65535 ACE65487:ACE65535 AMA65487:AMA65535 AVW65487:AVW65535 BFS65487:BFS65535 BPO65487:BPO65535 BZK65487:BZK65535 CJG65487:CJG65535 CTC65487:CTC65535 DCY65487:DCY65535 DMU65487:DMU65535 DWQ65487:DWQ65535 EGM65487:EGM65535 EQI65487:EQI65535 FAE65487:FAE65535 FKA65487:FKA65535 FTW65487:FTW65535 GDS65487:GDS65535 GNO65487:GNO65535 GXK65487:GXK65535 HHG65487:HHG65535 HRC65487:HRC65535 IAY65487:IAY65535 IKU65487:IKU65535 IUQ65487:IUQ65535 JEM65487:JEM65535 JOI65487:JOI65535 JYE65487:JYE65535 KIA65487:KIA65535 KRW65487:KRW65535 LBS65487:LBS65535 LLO65487:LLO65535 LVK65487:LVK65535 MFG65487:MFG65535 MPC65487:MPC65535 MYY65487:MYY65535 NIU65487:NIU65535 NSQ65487:NSQ65535 OCM65487:OCM65535 OMI65487:OMI65535 OWE65487:OWE65535 PGA65487:PGA65535 PPW65487:PPW65535 PZS65487:PZS65535 QJO65487:QJO65535 QTK65487:QTK65535 RDG65487:RDG65535 RNC65487:RNC65535 RWY65487:RWY65535 SGU65487:SGU65535 SQQ65487:SQQ65535 TAM65487:TAM65535 TKI65487:TKI65535 TUE65487:TUE65535 UEA65487:UEA65535 UNW65487:UNW65535 UXS65487:UXS65535 VHO65487:VHO65535 VRK65487:VRK65535 WBG65487:WBG65535 WLC65487:WLC65535 WUY65487:WUY65535 C131023:D131071 IM131023:IM131071 SI131023:SI131071 ACE131023:ACE131071 AMA131023:AMA131071 AVW131023:AVW131071 BFS131023:BFS131071 BPO131023:BPO131071 BZK131023:BZK131071 CJG131023:CJG131071 CTC131023:CTC131071 DCY131023:DCY131071 DMU131023:DMU131071 DWQ131023:DWQ131071 EGM131023:EGM131071 EQI131023:EQI131071 FAE131023:FAE131071 FKA131023:FKA131071 FTW131023:FTW131071 GDS131023:GDS131071 GNO131023:GNO131071 GXK131023:GXK131071 HHG131023:HHG131071 HRC131023:HRC131071 IAY131023:IAY131071 IKU131023:IKU131071 IUQ131023:IUQ131071 JEM131023:JEM131071 JOI131023:JOI131071 JYE131023:JYE131071 KIA131023:KIA131071 KRW131023:KRW131071 LBS131023:LBS131071 LLO131023:LLO131071 LVK131023:LVK131071 MFG131023:MFG131071 MPC131023:MPC131071 MYY131023:MYY131071 NIU131023:NIU131071 NSQ131023:NSQ131071 OCM131023:OCM131071 OMI131023:OMI131071 OWE131023:OWE131071 PGA131023:PGA131071 PPW131023:PPW131071 PZS131023:PZS131071 QJO131023:QJO131071 QTK131023:QTK131071 RDG131023:RDG131071 RNC131023:RNC131071 RWY131023:RWY131071 SGU131023:SGU131071 SQQ131023:SQQ131071 TAM131023:TAM131071 TKI131023:TKI131071 TUE131023:TUE131071 UEA131023:UEA131071 UNW131023:UNW131071 UXS131023:UXS131071 VHO131023:VHO131071 VRK131023:VRK131071 WBG131023:WBG131071 WLC131023:WLC131071 WUY131023:WUY131071 C196559:D196607 IM196559:IM196607 SI196559:SI196607 ACE196559:ACE196607 AMA196559:AMA196607 AVW196559:AVW196607 BFS196559:BFS196607 BPO196559:BPO196607 BZK196559:BZK196607 CJG196559:CJG196607 CTC196559:CTC196607 DCY196559:DCY196607 DMU196559:DMU196607 DWQ196559:DWQ196607 EGM196559:EGM196607 EQI196559:EQI196607 FAE196559:FAE196607 FKA196559:FKA196607 FTW196559:FTW196607 GDS196559:GDS196607 GNO196559:GNO196607 GXK196559:GXK196607 HHG196559:HHG196607 HRC196559:HRC196607 IAY196559:IAY196607 IKU196559:IKU196607 IUQ196559:IUQ196607 JEM196559:JEM196607 JOI196559:JOI196607 JYE196559:JYE196607 KIA196559:KIA196607 KRW196559:KRW196607 LBS196559:LBS196607 LLO196559:LLO196607 LVK196559:LVK196607 MFG196559:MFG196607 MPC196559:MPC196607 MYY196559:MYY196607 NIU196559:NIU196607 NSQ196559:NSQ196607 OCM196559:OCM196607 OMI196559:OMI196607 OWE196559:OWE196607 PGA196559:PGA196607 PPW196559:PPW196607 PZS196559:PZS196607 QJO196559:QJO196607 QTK196559:QTK196607 RDG196559:RDG196607 RNC196559:RNC196607 RWY196559:RWY196607 SGU196559:SGU196607 SQQ196559:SQQ196607 TAM196559:TAM196607 TKI196559:TKI196607 TUE196559:TUE196607 UEA196559:UEA196607 UNW196559:UNW196607 UXS196559:UXS196607 VHO196559:VHO196607 VRK196559:VRK196607 WBG196559:WBG196607 WLC196559:WLC196607 WUY196559:WUY196607 C262095:D262143 IM262095:IM262143 SI262095:SI262143 ACE262095:ACE262143 AMA262095:AMA262143 AVW262095:AVW262143 BFS262095:BFS262143 BPO262095:BPO262143 BZK262095:BZK262143 CJG262095:CJG262143 CTC262095:CTC262143 DCY262095:DCY262143 DMU262095:DMU262143 DWQ262095:DWQ262143 EGM262095:EGM262143 EQI262095:EQI262143 FAE262095:FAE262143 FKA262095:FKA262143 FTW262095:FTW262143 GDS262095:GDS262143 GNO262095:GNO262143 GXK262095:GXK262143 HHG262095:HHG262143 HRC262095:HRC262143 IAY262095:IAY262143 IKU262095:IKU262143 IUQ262095:IUQ262143 JEM262095:JEM262143 JOI262095:JOI262143 JYE262095:JYE262143 KIA262095:KIA262143 KRW262095:KRW262143 LBS262095:LBS262143 LLO262095:LLO262143 LVK262095:LVK262143 MFG262095:MFG262143 MPC262095:MPC262143 MYY262095:MYY262143 NIU262095:NIU262143 NSQ262095:NSQ262143 OCM262095:OCM262143 OMI262095:OMI262143 OWE262095:OWE262143 PGA262095:PGA262143 PPW262095:PPW262143 PZS262095:PZS262143 QJO262095:QJO262143 QTK262095:QTK262143 RDG262095:RDG262143 RNC262095:RNC262143 RWY262095:RWY262143 SGU262095:SGU262143 SQQ262095:SQQ262143 TAM262095:TAM262143 TKI262095:TKI262143 TUE262095:TUE262143 UEA262095:UEA262143 UNW262095:UNW262143 UXS262095:UXS262143 VHO262095:VHO262143 VRK262095:VRK262143 WBG262095:WBG262143 WLC262095:WLC262143 WUY262095:WUY262143 C327631:D327679 IM327631:IM327679 SI327631:SI327679 ACE327631:ACE327679 AMA327631:AMA327679 AVW327631:AVW327679 BFS327631:BFS327679 BPO327631:BPO327679 BZK327631:BZK327679 CJG327631:CJG327679 CTC327631:CTC327679 DCY327631:DCY327679 DMU327631:DMU327679 DWQ327631:DWQ327679 EGM327631:EGM327679 EQI327631:EQI327679 FAE327631:FAE327679 FKA327631:FKA327679 FTW327631:FTW327679 GDS327631:GDS327679 GNO327631:GNO327679 GXK327631:GXK327679 HHG327631:HHG327679 HRC327631:HRC327679 IAY327631:IAY327679 IKU327631:IKU327679 IUQ327631:IUQ327679 JEM327631:JEM327679 JOI327631:JOI327679 JYE327631:JYE327679 KIA327631:KIA327679 KRW327631:KRW327679 LBS327631:LBS327679 LLO327631:LLO327679 LVK327631:LVK327679 MFG327631:MFG327679 MPC327631:MPC327679 MYY327631:MYY327679 NIU327631:NIU327679 NSQ327631:NSQ327679 OCM327631:OCM327679 OMI327631:OMI327679 OWE327631:OWE327679 PGA327631:PGA327679 PPW327631:PPW327679 PZS327631:PZS327679 QJO327631:QJO327679 QTK327631:QTK327679 RDG327631:RDG327679 RNC327631:RNC327679 RWY327631:RWY327679 SGU327631:SGU327679 SQQ327631:SQQ327679 TAM327631:TAM327679 TKI327631:TKI327679 TUE327631:TUE327679 UEA327631:UEA327679 UNW327631:UNW327679 UXS327631:UXS327679 VHO327631:VHO327679 VRK327631:VRK327679 WBG327631:WBG327679 WLC327631:WLC327679 WUY327631:WUY327679 C393167:D393215 IM393167:IM393215 SI393167:SI393215 ACE393167:ACE393215 AMA393167:AMA393215 AVW393167:AVW393215 BFS393167:BFS393215 BPO393167:BPO393215 BZK393167:BZK393215 CJG393167:CJG393215 CTC393167:CTC393215 DCY393167:DCY393215 DMU393167:DMU393215 DWQ393167:DWQ393215 EGM393167:EGM393215 EQI393167:EQI393215 FAE393167:FAE393215 FKA393167:FKA393215 FTW393167:FTW393215 GDS393167:GDS393215 GNO393167:GNO393215 GXK393167:GXK393215 HHG393167:HHG393215 HRC393167:HRC393215 IAY393167:IAY393215 IKU393167:IKU393215 IUQ393167:IUQ393215 JEM393167:JEM393215 JOI393167:JOI393215 JYE393167:JYE393215 KIA393167:KIA393215 KRW393167:KRW393215 LBS393167:LBS393215 LLO393167:LLO393215 LVK393167:LVK393215 MFG393167:MFG393215 MPC393167:MPC393215 MYY393167:MYY393215 NIU393167:NIU393215 NSQ393167:NSQ393215 OCM393167:OCM393215 OMI393167:OMI393215 OWE393167:OWE393215 PGA393167:PGA393215 PPW393167:PPW393215 PZS393167:PZS393215 QJO393167:QJO393215 QTK393167:QTK393215 RDG393167:RDG393215 RNC393167:RNC393215 RWY393167:RWY393215 SGU393167:SGU393215 SQQ393167:SQQ393215 TAM393167:TAM393215 TKI393167:TKI393215 TUE393167:TUE393215 UEA393167:UEA393215 UNW393167:UNW393215 UXS393167:UXS393215 VHO393167:VHO393215 VRK393167:VRK393215 WBG393167:WBG393215 WLC393167:WLC393215 WUY393167:WUY393215 C458703:D458751 IM458703:IM458751 SI458703:SI458751 ACE458703:ACE458751 AMA458703:AMA458751 AVW458703:AVW458751 BFS458703:BFS458751 BPO458703:BPO458751 BZK458703:BZK458751 CJG458703:CJG458751 CTC458703:CTC458751 DCY458703:DCY458751 DMU458703:DMU458751 DWQ458703:DWQ458751 EGM458703:EGM458751 EQI458703:EQI458751 FAE458703:FAE458751 FKA458703:FKA458751 FTW458703:FTW458751 GDS458703:GDS458751 GNO458703:GNO458751 GXK458703:GXK458751 HHG458703:HHG458751 HRC458703:HRC458751 IAY458703:IAY458751 IKU458703:IKU458751 IUQ458703:IUQ458751 JEM458703:JEM458751 JOI458703:JOI458751 JYE458703:JYE458751 KIA458703:KIA458751 KRW458703:KRW458751 LBS458703:LBS458751 LLO458703:LLO458751 LVK458703:LVK458751 MFG458703:MFG458751 MPC458703:MPC458751 MYY458703:MYY458751 NIU458703:NIU458751 NSQ458703:NSQ458751 OCM458703:OCM458751 OMI458703:OMI458751 OWE458703:OWE458751 PGA458703:PGA458751 PPW458703:PPW458751 PZS458703:PZS458751 QJO458703:QJO458751 QTK458703:QTK458751 RDG458703:RDG458751 RNC458703:RNC458751 RWY458703:RWY458751 SGU458703:SGU458751 SQQ458703:SQQ458751 TAM458703:TAM458751 TKI458703:TKI458751 TUE458703:TUE458751 UEA458703:UEA458751 UNW458703:UNW458751 UXS458703:UXS458751 VHO458703:VHO458751 VRK458703:VRK458751 WBG458703:WBG458751 WLC458703:WLC458751 WUY458703:WUY458751 C524239:D524287 IM524239:IM524287 SI524239:SI524287 ACE524239:ACE524287 AMA524239:AMA524287 AVW524239:AVW524287 BFS524239:BFS524287 BPO524239:BPO524287 BZK524239:BZK524287 CJG524239:CJG524287 CTC524239:CTC524287 DCY524239:DCY524287 DMU524239:DMU524287 DWQ524239:DWQ524287 EGM524239:EGM524287 EQI524239:EQI524287 FAE524239:FAE524287 FKA524239:FKA524287 FTW524239:FTW524287 GDS524239:GDS524287 GNO524239:GNO524287 GXK524239:GXK524287 HHG524239:HHG524287 HRC524239:HRC524287 IAY524239:IAY524287 IKU524239:IKU524287 IUQ524239:IUQ524287 JEM524239:JEM524287 JOI524239:JOI524287 JYE524239:JYE524287 KIA524239:KIA524287 KRW524239:KRW524287 LBS524239:LBS524287 LLO524239:LLO524287 LVK524239:LVK524287 MFG524239:MFG524287 MPC524239:MPC524287 MYY524239:MYY524287 NIU524239:NIU524287 NSQ524239:NSQ524287 OCM524239:OCM524287 OMI524239:OMI524287 OWE524239:OWE524287 PGA524239:PGA524287 PPW524239:PPW524287 PZS524239:PZS524287 QJO524239:QJO524287 QTK524239:QTK524287 RDG524239:RDG524287 RNC524239:RNC524287 RWY524239:RWY524287 SGU524239:SGU524287 SQQ524239:SQQ524287 TAM524239:TAM524287 TKI524239:TKI524287 TUE524239:TUE524287 UEA524239:UEA524287 UNW524239:UNW524287 UXS524239:UXS524287 VHO524239:VHO524287 VRK524239:VRK524287 WBG524239:WBG524287 WLC524239:WLC524287 WUY524239:WUY524287 C589775:D589823 IM589775:IM589823 SI589775:SI589823 ACE589775:ACE589823 AMA589775:AMA589823 AVW589775:AVW589823 BFS589775:BFS589823 BPO589775:BPO589823 BZK589775:BZK589823 CJG589775:CJG589823 CTC589775:CTC589823 DCY589775:DCY589823 DMU589775:DMU589823 DWQ589775:DWQ589823 EGM589775:EGM589823 EQI589775:EQI589823 FAE589775:FAE589823 FKA589775:FKA589823 FTW589775:FTW589823 GDS589775:GDS589823 GNO589775:GNO589823 GXK589775:GXK589823 HHG589775:HHG589823 HRC589775:HRC589823 IAY589775:IAY589823 IKU589775:IKU589823 IUQ589775:IUQ589823 JEM589775:JEM589823 JOI589775:JOI589823 JYE589775:JYE589823 KIA589775:KIA589823 KRW589775:KRW589823 LBS589775:LBS589823 LLO589775:LLO589823 LVK589775:LVK589823 MFG589775:MFG589823 MPC589775:MPC589823 MYY589775:MYY589823 NIU589775:NIU589823 NSQ589775:NSQ589823 OCM589775:OCM589823 OMI589775:OMI589823 OWE589775:OWE589823 PGA589775:PGA589823 PPW589775:PPW589823 PZS589775:PZS589823 QJO589775:QJO589823 QTK589775:QTK589823 RDG589775:RDG589823 RNC589775:RNC589823 RWY589775:RWY589823 SGU589775:SGU589823 SQQ589775:SQQ589823 TAM589775:TAM589823 TKI589775:TKI589823 TUE589775:TUE589823 UEA589775:UEA589823 UNW589775:UNW589823 UXS589775:UXS589823 VHO589775:VHO589823 VRK589775:VRK589823 WBG589775:WBG589823 WLC589775:WLC589823 WUY589775:WUY589823 C655311:D655359 IM655311:IM655359 SI655311:SI655359 ACE655311:ACE655359 AMA655311:AMA655359 AVW655311:AVW655359 BFS655311:BFS655359 BPO655311:BPO655359 BZK655311:BZK655359 CJG655311:CJG655359 CTC655311:CTC655359 DCY655311:DCY655359 DMU655311:DMU655359 DWQ655311:DWQ655359 EGM655311:EGM655359 EQI655311:EQI655359 FAE655311:FAE655359 FKA655311:FKA655359 FTW655311:FTW655359 GDS655311:GDS655359 GNO655311:GNO655359 GXK655311:GXK655359 HHG655311:HHG655359 HRC655311:HRC655359 IAY655311:IAY655359 IKU655311:IKU655359 IUQ655311:IUQ655359 JEM655311:JEM655359 JOI655311:JOI655359 JYE655311:JYE655359 KIA655311:KIA655359 KRW655311:KRW655359 LBS655311:LBS655359 LLO655311:LLO655359 LVK655311:LVK655359 MFG655311:MFG655359 MPC655311:MPC655359 MYY655311:MYY655359 NIU655311:NIU655359 NSQ655311:NSQ655359 OCM655311:OCM655359 OMI655311:OMI655359 OWE655311:OWE655359 PGA655311:PGA655359 PPW655311:PPW655359 PZS655311:PZS655359 QJO655311:QJO655359 QTK655311:QTK655359 RDG655311:RDG655359 RNC655311:RNC655359 RWY655311:RWY655359 SGU655311:SGU655359 SQQ655311:SQQ655359 TAM655311:TAM655359 TKI655311:TKI655359 TUE655311:TUE655359 UEA655311:UEA655359 UNW655311:UNW655359 UXS655311:UXS655359 VHO655311:VHO655359 VRK655311:VRK655359 WBG655311:WBG655359 WLC655311:WLC655359 WUY655311:WUY655359 C720847:D720895 IM720847:IM720895 SI720847:SI720895 ACE720847:ACE720895 AMA720847:AMA720895 AVW720847:AVW720895 BFS720847:BFS720895 BPO720847:BPO720895 BZK720847:BZK720895 CJG720847:CJG720895 CTC720847:CTC720895 DCY720847:DCY720895 DMU720847:DMU720895 DWQ720847:DWQ720895 EGM720847:EGM720895 EQI720847:EQI720895 FAE720847:FAE720895 FKA720847:FKA720895 FTW720847:FTW720895 GDS720847:GDS720895 GNO720847:GNO720895 GXK720847:GXK720895 HHG720847:HHG720895 HRC720847:HRC720895 IAY720847:IAY720895 IKU720847:IKU720895 IUQ720847:IUQ720895 JEM720847:JEM720895 JOI720847:JOI720895 JYE720847:JYE720895 KIA720847:KIA720895 KRW720847:KRW720895 LBS720847:LBS720895 LLO720847:LLO720895 LVK720847:LVK720895 MFG720847:MFG720895 MPC720847:MPC720895 MYY720847:MYY720895 NIU720847:NIU720895 NSQ720847:NSQ720895 OCM720847:OCM720895 OMI720847:OMI720895 OWE720847:OWE720895 PGA720847:PGA720895 PPW720847:PPW720895 PZS720847:PZS720895 QJO720847:QJO720895 QTK720847:QTK720895 RDG720847:RDG720895 RNC720847:RNC720895 RWY720847:RWY720895 SGU720847:SGU720895 SQQ720847:SQQ720895 TAM720847:TAM720895 TKI720847:TKI720895 TUE720847:TUE720895 UEA720847:UEA720895 UNW720847:UNW720895 UXS720847:UXS720895 VHO720847:VHO720895 VRK720847:VRK720895 WBG720847:WBG720895 WLC720847:WLC720895 WUY720847:WUY720895 C786383:D786431 IM786383:IM786431 SI786383:SI786431 ACE786383:ACE786431 AMA786383:AMA786431 AVW786383:AVW786431 BFS786383:BFS786431 BPO786383:BPO786431 BZK786383:BZK786431 CJG786383:CJG786431 CTC786383:CTC786431 DCY786383:DCY786431 DMU786383:DMU786431 DWQ786383:DWQ786431 EGM786383:EGM786431 EQI786383:EQI786431 FAE786383:FAE786431 FKA786383:FKA786431 FTW786383:FTW786431 GDS786383:GDS786431 GNO786383:GNO786431 GXK786383:GXK786431 HHG786383:HHG786431 HRC786383:HRC786431 IAY786383:IAY786431 IKU786383:IKU786431 IUQ786383:IUQ786431 JEM786383:JEM786431 JOI786383:JOI786431 JYE786383:JYE786431 KIA786383:KIA786431 KRW786383:KRW786431 LBS786383:LBS786431 LLO786383:LLO786431 LVK786383:LVK786431 MFG786383:MFG786431 MPC786383:MPC786431 MYY786383:MYY786431 NIU786383:NIU786431 NSQ786383:NSQ786431 OCM786383:OCM786431 OMI786383:OMI786431 OWE786383:OWE786431 PGA786383:PGA786431 PPW786383:PPW786431 PZS786383:PZS786431 QJO786383:QJO786431 QTK786383:QTK786431 RDG786383:RDG786431 RNC786383:RNC786431 RWY786383:RWY786431 SGU786383:SGU786431 SQQ786383:SQQ786431 TAM786383:TAM786431 TKI786383:TKI786431 TUE786383:TUE786431 UEA786383:UEA786431 UNW786383:UNW786431 UXS786383:UXS786431 VHO786383:VHO786431 VRK786383:VRK786431 WBG786383:WBG786431 WLC786383:WLC786431 WUY786383:WUY786431 C851919:D851967 IM851919:IM851967 SI851919:SI851967 ACE851919:ACE851967 AMA851919:AMA851967 AVW851919:AVW851967 BFS851919:BFS851967 BPO851919:BPO851967 BZK851919:BZK851967 CJG851919:CJG851967 CTC851919:CTC851967 DCY851919:DCY851967 DMU851919:DMU851967 DWQ851919:DWQ851967 EGM851919:EGM851967 EQI851919:EQI851967 FAE851919:FAE851967 FKA851919:FKA851967 FTW851919:FTW851967 GDS851919:GDS851967 GNO851919:GNO851967 GXK851919:GXK851967 HHG851919:HHG851967 HRC851919:HRC851967 IAY851919:IAY851967 IKU851919:IKU851967 IUQ851919:IUQ851967 JEM851919:JEM851967 JOI851919:JOI851967 JYE851919:JYE851967 KIA851919:KIA851967 KRW851919:KRW851967 LBS851919:LBS851967 LLO851919:LLO851967 LVK851919:LVK851967 MFG851919:MFG851967 MPC851919:MPC851967 MYY851919:MYY851967 NIU851919:NIU851967 NSQ851919:NSQ851967 OCM851919:OCM851967 OMI851919:OMI851967 OWE851919:OWE851967 PGA851919:PGA851967 PPW851919:PPW851967 PZS851919:PZS851967 QJO851919:QJO851967 QTK851919:QTK851967 RDG851919:RDG851967 RNC851919:RNC851967 RWY851919:RWY851967 SGU851919:SGU851967 SQQ851919:SQQ851967 TAM851919:TAM851967 TKI851919:TKI851967 TUE851919:TUE851967 UEA851919:UEA851967 UNW851919:UNW851967 UXS851919:UXS851967 VHO851919:VHO851967 VRK851919:VRK851967 WBG851919:WBG851967 WLC851919:WLC851967 WUY851919:WUY851967 C917455:D917503 IM917455:IM917503 SI917455:SI917503 ACE917455:ACE917503 AMA917455:AMA917503 AVW917455:AVW917503 BFS917455:BFS917503 BPO917455:BPO917503 BZK917455:BZK917503 CJG917455:CJG917503 CTC917455:CTC917503 DCY917455:DCY917503 DMU917455:DMU917503 DWQ917455:DWQ917503 EGM917455:EGM917503 EQI917455:EQI917503 FAE917455:FAE917503 FKA917455:FKA917503 FTW917455:FTW917503 GDS917455:GDS917503 GNO917455:GNO917503 GXK917455:GXK917503 HHG917455:HHG917503 HRC917455:HRC917503 IAY917455:IAY917503 IKU917455:IKU917503 IUQ917455:IUQ917503 JEM917455:JEM917503 JOI917455:JOI917503 JYE917455:JYE917503 KIA917455:KIA917503 KRW917455:KRW917503 LBS917455:LBS917503 LLO917455:LLO917503 LVK917455:LVK917503 MFG917455:MFG917503 MPC917455:MPC917503 MYY917455:MYY917503 NIU917455:NIU917503 NSQ917455:NSQ917503 OCM917455:OCM917503 OMI917455:OMI917503 OWE917455:OWE917503 PGA917455:PGA917503 PPW917455:PPW917503 PZS917455:PZS917503 QJO917455:QJO917503 QTK917455:QTK917503 RDG917455:RDG917503 RNC917455:RNC917503 RWY917455:RWY917503 SGU917455:SGU917503 SQQ917455:SQQ917503 TAM917455:TAM917503 TKI917455:TKI917503 TUE917455:TUE917503 UEA917455:UEA917503 UNW917455:UNW917503 UXS917455:UXS917503 VHO917455:VHO917503 VRK917455:VRK917503 WBG917455:WBG917503 WLC917455:WLC917503 WUY917455:WUY917503 C982991:D983039 IM982991:IM983039 SI982991:SI983039 ACE982991:ACE983039 AMA982991:AMA983039 AVW982991:AVW983039 BFS982991:BFS983039 BPO982991:BPO983039 BZK982991:BZK983039 CJG982991:CJG983039 CTC982991:CTC983039 DCY982991:DCY983039 DMU982991:DMU983039 DWQ982991:DWQ983039 EGM982991:EGM983039 EQI982991:EQI983039 FAE982991:FAE983039 FKA982991:FKA983039 FTW982991:FTW983039 GDS982991:GDS983039 GNO982991:GNO983039 GXK982991:GXK983039 HHG982991:HHG983039 HRC982991:HRC983039 IAY982991:IAY983039 IKU982991:IKU983039 IUQ982991:IUQ983039 JEM982991:JEM983039 JOI982991:JOI983039 JYE982991:JYE983039 KIA982991:KIA983039 KRW982991:KRW983039 LBS982991:LBS983039 LLO982991:LLO983039 LVK982991:LVK983039 MFG982991:MFG983039 MPC982991:MPC983039 MYY982991:MYY983039 NIU982991:NIU983039 NSQ982991:NSQ983039 OCM982991:OCM983039 OMI982991:OMI983039 OWE982991:OWE983039 PGA982991:PGA983039 PPW982991:PPW983039 PZS982991:PZS983039 QJO982991:QJO983039 QTK982991:QTK983039 RDG982991:RDG983039 RNC982991:RNC983039 RWY982991:RWY983039 SGU982991:SGU983039 SQQ982991:SQQ983039 TAM982991:TAM983039 TKI982991:TKI983039 TUE982991:TUE983039 UEA982991:UEA983039 UNW982991:UNW983039 UXS982991:UXS983039 VHO982991:VHO983039 VRK982991:VRK983039 WBG982991:WBG983039 WLC982991:WLC983039 WUY982991:WUY983039 C30:C34 IM21:IM28 SI21:SI28 ACE21:ACE28 AMA21:AMA28 AVW21:AVW28 BFS21:BFS28 BPO21:BPO28 BZK21:BZK28 CJG21:CJG28 CTC21:CTC28 DCY21:DCY28 DMU21:DMU28 DWQ21:DWQ28 EGM21:EGM28 EQI21:EQI28 FAE21:FAE28 FKA21:FKA28 FTW21:FTW28 GDS21:GDS28 GNO21:GNO28 GXK21:GXK28 HHG21:HHG28 HRC21:HRC28 IAY21:IAY28 IKU21:IKU28 IUQ21:IUQ28 JEM21:JEM28 JOI21:JOI28 JYE21:JYE28 KIA21:KIA28 KRW21:KRW28 LBS21:LBS28 LLO21:LLO28 LVK21:LVK28 MFG21:MFG28 MPC21:MPC28 MYY21:MYY28 NIU21:NIU28 NSQ21:NSQ28 OCM21:OCM28 OMI21:OMI28 OWE21:OWE28 PGA21:PGA28 PPW21:PPW28 PZS21:PZS28 QJO21:QJO28 QTK21:QTK28 RDG21:RDG28 RNC21:RNC28 RWY21:RWY28 SGU21:SGU28 SQQ21:SQQ28 TAM21:TAM28 TKI21:TKI28 TUE21:TUE28 UEA21:UEA28 UNW21:UNW28 UXS21:UXS28 VHO21:VHO28 VRK21:VRK28 WBG21:WBG28 WLC21:WLC28 WUY21:WUY28 C65446:D65453 IM65446:IM65453 SI65446:SI65453 ACE65446:ACE65453 AMA65446:AMA65453 AVW65446:AVW65453 BFS65446:BFS65453 BPO65446:BPO65453 BZK65446:BZK65453 CJG65446:CJG65453 CTC65446:CTC65453 DCY65446:DCY65453 DMU65446:DMU65453 DWQ65446:DWQ65453 EGM65446:EGM65453 EQI65446:EQI65453 FAE65446:FAE65453 FKA65446:FKA65453 FTW65446:FTW65453 GDS65446:GDS65453 GNO65446:GNO65453 GXK65446:GXK65453 HHG65446:HHG65453 HRC65446:HRC65453 IAY65446:IAY65453 IKU65446:IKU65453 IUQ65446:IUQ65453 JEM65446:JEM65453 JOI65446:JOI65453 JYE65446:JYE65453 KIA65446:KIA65453 KRW65446:KRW65453 LBS65446:LBS65453 LLO65446:LLO65453 LVK65446:LVK65453 MFG65446:MFG65453 MPC65446:MPC65453 MYY65446:MYY65453 NIU65446:NIU65453 NSQ65446:NSQ65453 OCM65446:OCM65453 OMI65446:OMI65453 OWE65446:OWE65453 PGA65446:PGA65453 PPW65446:PPW65453 PZS65446:PZS65453 QJO65446:QJO65453 QTK65446:QTK65453 RDG65446:RDG65453 RNC65446:RNC65453 RWY65446:RWY65453 SGU65446:SGU65453 SQQ65446:SQQ65453 TAM65446:TAM65453 TKI65446:TKI65453 TUE65446:TUE65453 UEA65446:UEA65453 UNW65446:UNW65453 UXS65446:UXS65453 VHO65446:VHO65453 VRK65446:VRK65453 WBG65446:WBG65453 WLC65446:WLC65453 WUY65446:WUY65453 C130982:D130989 IM130982:IM130989 SI130982:SI130989 ACE130982:ACE130989 AMA130982:AMA130989 AVW130982:AVW130989 BFS130982:BFS130989 BPO130982:BPO130989 BZK130982:BZK130989 CJG130982:CJG130989 CTC130982:CTC130989 DCY130982:DCY130989 DMU130982:DMU130989 DWQ130982:DWQ130989 EGM130982:EGM130989 EQI130982:EQI130989 FAE130982:FAE130989 FKA130982:FKA130989 FTW130982:FTW130989 GDS130982:GDS130989 GNO130982:GNO130989 GXK130982:GXK130989 HHG130982:HHG130989 HRC130982:HRC130989 IAY130982:IAY130989 IKU130982:IKU130989 IUQ130982:IUQ130989 JEM130982:JEM130989 JOI130982:JOI130989 JYE130982:JYE130989 KIA130982:KIA130989 KRW130982:KRW130989 LBS130982:LBS130989 LLO130982:LLO130989 LVK130982:LVK130989 MFG130982:MFG130989 MPC130982:MPC130989 MYY130982:MYY130989 NIU130982:NIU130989 NSQ130982:NSQ130989 OCM130982:OCM130989 OMI130982:OMI130989 OWE130982:OWE130989 PGA130982:PGA130989 PPW130982:PPW130989 PZS130982:PZS130989 QJO130982:QJO130989 QTK130982:QTK130989 RDG130982:RDG130989 RNC130982:RNC130989 RWY130982:RWY130989 SGU130982:SGU130989 SQQ130982:SQQ130989 TAM130982:TAM130989 TKI130982:TKI130989 TUE130982:TUE130989 UEA130982:UEA130989 UNW130982:UNW130989 UXS130982:UXS130989 VHO130982:VHO130989 VRK130982:VRK130989 WBG130982:WBG130989 WLC130982:WLC130989 WUY130982:WUY130989 C196518:D196525 IM196518:IM196525 SI196518:SI196525 ACE196518:ACE196525 AMA196518:AMA196525 AVW196518:AVW196525 BFS196518:BFS196525 BPO196518:BPO196525 BZK196518:BZK196525 CJG196518:CJG196525 CTC196518:CTC196525 DCY196518:DCY196525 DMU196518:DMU196525 DWQ196518:DWQ196525 EGM196518:EGM196525 EQI196518:EQI196525 FAE196518:FAE196525 FKA196518:FKA196525 FTW196518:FTW196525 GDS196518:GDS196525 GNO196518:GNO196525 GXK196518:GXK196525 HHG196518:HHG196525 HRC196518:HRC196525 IAY196518:IAY196525 IKU196518:IKU196525 IUQ196518:IUQ196525 JEM196518:JEM196525 JOI196518:JOI196525 JYE196518:JYE196525 KIA196518:KIA196525 KRW196518:KRW196525 LBS196518:LBS196525 LLO196518:LLO196525 LVK196518:LVK196525 MFG196518:MFG196525 MPC196518:MPC196525 MYY196518:MYY196525 NIU196518:NIU196525 NSQ196518:NSQ196525 OCM196518:OCM196525 OMI196518:OMI196525 OWE196518:OWE196525 PGA196518:PGA196525 PPW196518:PPW196525 PZS196518:PZS196525 QJO196518:QJO196525 QTK196518:QTK196525 RDG196518:RDG196525 RNC196518:RNC196525 RWY196518:RWY196525 SGU196518:SGU196525 SQQ196518:SQQ196525 TAM196518:TAM196525 TKI196518:TKI196525 TUE196518:TUE196525 UEA196518:UEA196525 UNW196518:UNW196525 UXS196518:UXS196525 VHO196518:VHO196525 VRK196518:VRK196525 WBG196518:WBG196525 WLC196518:WLC196525 WUY196518:WUY196525 C262054:D262061 IM262054:IM262061 SI262054:SI262061 ACE262054:ACE262061 AMA262054:AMA262061 AVW262054:AVW262061 BFS262054:BFS262061 BPO262054:BPO262061 BZK262054:BZK262061 CJG262054:CJG262061 CTC262054:CTC262061 DCY262054:DCY262061 DMU262054:DMU262061 DWQ262054:DWQ262061 EGM262054:EGM262061 EQI262054:EQI262061 FAE262054:FAE262061 FKA262054:FKA262061 FTW262054:FTW262061 GDS262054:GDS262061 GNO262054:GNO262061 GXK262054:GXK262061 HHG262054:HHG262061 HRC262054:HRC262061 IAY262054:IAY262061 IKU262054:IKU262061 IUQ262054:IUQ262061 JEM262054:JEM262061 JOI262054:JOI262061 JYE262054:JYE262061 KIA262054:KIA262061 KRW262054:KRW262061 LBS262054:LBS262061 LLO262054:LLO262061 LVK262054:LVK262061 MFG262054:MFG262061 MPC262054:MPC262061 MYY262054:MYY262061 NIU262054:NIU262061 NSQ262054:NSQ262061 OCM262054:OCM262061 OMI262054:OMI262061 OWE262054:OWE262061 PGA262054:PGA262061 PPW262054:PPW262061 PZS262054:PZS262061 QJO262054:QJO262061 QTK262054:QTK262061 RDG262054:RDG262061 RNC262054:RNC262061 RWY262054:RWY262061 SGU262054:SGU262061 SQQ262054:SQQ262061 TAM262054:TAM262061 TKI262054:TKI262061 TUE262054:TUE262061 UEA262054:UEA262061 UNW262054:UNW262061 UXS262054:UXS262061 VHO262054:VHO262061 VRK262054:VRK262061 WBG262054:WBG262061 WLC262054:WLC262061 WUY262054:WUY262061 C327590:D327597 IM327590:IM327597 SI327590:SI327597 ACE327590:ACE327597 AMA327590:AMA327597 AVW327590:AVW327597 BFS327590:BFS327597 BPO327590:BPO327597 BZK327590:BZK327597 CJG327590:CJG327597 CTC327590:CTC327597 DCY327590:DCY327597 DMU327590:DMU327597 DWQ327590:DWQ327597 EGM327590:EGM327597 EQI327590:EQI327597 FAE327590:FAE327597 FKA327590:FKA327597 FTW327590:FTW327597 GDS327590:GDS327597 GNO327590:GNO327597 GXK327590:GXK327597 HHG327590:HHG327597 HRC327590:HRC327597 IAY327590:IAY327597 IKU327590:IKU327597 IUQ327590:IUQ327597 JEM327590:JEM327597 JOI327590:JOI327597 JYE327590:JYE327597 KIA327590:KIA327597 KRW327590:KRW327597 LBS327590:LBS327597 LLO327590:LLO327597 LVK327590:LVK327597 MFG327590:MFG327597 MPC327590:MPC327597 MYY327590:MYY327597 NIU327590:NIU327597 NSQ327590:NSQ327597 OCM327590:OCM327597 OMI327590:OMI327597 OWE327590:OWE327597 PGA327590:PGA327597 PPW327590:PPW327597 PZS327590:PZS327597 QJO327590:QJO327597 QTK327590:QTK327597 RDG327590:RDG327597 RNC327590:RNC327597 RWY327590:RWY327597 SGU327590:SGU327597 SQQ327590:SQQ327597 TAM327590:TAM327597 TKI327590:TKI327597 TUE327590:TUE327597 UEA327590:UEA327597 UNW327590:UNW327597 UXS327590:UXS327597 VHO327590:VHO327597 VRK327590:VRK327597 WBG327590:WBG327597 WLC327590:WLC327597 WUY327590:WUY327597 C393126:D393133 IM393126:IM393133 SI393126:SI393133 ACE393126:ACE393133 AMA393126:AMA393133 AVW393126:AVW393133 BFS393126:BFS393133 BPO393126:BPO393133 BZK393126:BZK393133 CJG393126:CJG393133 CTC393126:CTC393133 DCY393126:DCY393133 DMU393126:DMU393133 DWQ393126:DWQ393133 EGM393126:EGM393133 EQI393126:EQI393133 FAE393126:FAE393133 FKA393126:FKA393133 FTW393126:FTW393133 GDS393126:GDS393133 GNO393126:GNO393133 GXK393126:GXK393133 HHG393126:HHG393133 HRC393126:HRC393133 IAY393126:IAY393133 IKU393126:IKU393133 IUQ393126:IUQ393133 JEM393126:JEM393133 JOI393126:JOI393133 JYE393126:JYE393133 KIA393126:KIA393133 KRW393126:KRW393133 LBS393126:LBS393133 LLO393126:LLO393133 LVK393126:LVK393133 MFG393126:MFG393133 MPC393126:MPC393133 MYY393126:MYY393133 NIU393126:NIU393133 NSQ393126:NSQ393133 OCM393126:OCM393133 OMI393126:OMI393133 OWE393126:OWE393133 PGA393126:PGA393133 PPW393126:PPW393133 PZS393126:PZS393133 QJO393126:QJO393133 QTK393126:QTK393133 RDG393126:RDG393133 RNC393126:RNC393133 RWY393126:RWY393133 SGU393126:SGU393133 SQQ393126:SQQ393133 TAM393126:TAM393133 TKI393126:TKI393133 TUE393126:TUE393133 UEA393126:UEA393133 UNW393126:UNW393133 UXS393126:UXS393133 VHO393126:VHO393133 VRK393126:VRK393133 WBG393126:WBG393133 WLC393126:WLC393133 WUY393126:WUY393133 C458662:D458669 IM458662:IM458669 SI458662:SI458669 ACE458662:ACE458669 AMA458662:AMA458669 AVW458662:AVW458669 BFS458662:BFS458669 BPO458662:BPO458669 BZK458662:BZK458669 CJG458662:CJG458669 CTC458662:CTC458669 DCY458662:DCY458669 DMU458662:DMU458669 DWQ458662:DWQ458669 EGM458662:EGM458669 EQI458662:EQI458669 FAE458662:FAE458669 FKA458662:FKA458669 FTW458662:FTW458669 GDS458662:GDS458669 GNO458662:GNO458669 GXK458662:GXK458669 HHG458662:HHG458669 HRC458662:HRC458669 IAY458662:IAY458669 IKU458662:IKU458669 IUQ458662:IUQ458669 JEM458662:JEM458669 JOI458662:JOI458669 JYE458662:JYE458669 KIA458662:KIA458669 KRW458662:KRW458669 LBS458662:LBS458669 LLO458662:LLO458669 LVK458662:LVK458669 MFG458662:MFG458669 MPC458662:MPC458669 MYY458662:MYY458669 NIU458662:NIU458669 NSQ458662:NSQ458669 OCM458662:OCM458669 OMI458662:OMI458669 OWE458662:OWE458669 PGA458662:PGA458669 PPW458662:PPW458669 PZS458662:PZS458669 QJO458662:QJO458669 QTK458662:QTK458669 RDG458662:RDG458669 RNC458662:RNC458669 RWY458662:RWY458669 SGU458662:SGU458669 SQQ458662:SQQ458669 TAM458662:TAM458669 TKI458662:TKI458669 TUE458662:TUE458669 UEA458662:UEA458669 UNW458662:UNW458669 UXS458662:UXS458669 VHO458662:VHO458669 VRK458662:VRK458669 WBG458662:WBG458669 WLC458662:WLC458669 WUY458662:WUY458669 C524198:D524205 IM524198:IM524205 SI524198:SI524205 ACE524198:ACE524205 AMA524198:AMA524205 AVW524198:AVW524205 BFS524198:BFS524205 BPO524198:BPO524205 BZK524198:BZK524205 CJG524198:CJG524205 CTC524198:CTC524205 DCY524198:DCY524205 DMU524198:DMU524205 DWQ524198:DWQ524205 EGM524198:EGM524205 EQI524198:EQI524205 FAE524198:FAE524205 FKA524198:FKA524205 FTW524198:FTW524205 GDS524198:GDS524205 GNO524198:GNO524205 GXK524198:GXK524205 HHG524198:HHG524205 HRC524198:HRC524205 IAY524198:IAY524205 IKU524198:IKU524205 IUQ524198:IUQ524205 JEM524198:JEM524205 JOI524198:JOI524205 JYE524198:JYE524205 KIA524198:KIA524205 KRW524198:KRW524205 LBS524198:LBS524205 LLO524198:LLO524205 LVK524198:LVK524205 MFG524198:MFG524205 MPC524198:MPC524205 MYY524198:MYY524205 NIU524198:NIU524205 NSQ524198:NSQ524205 OCM524198:OCM524205 OMI524198:OMI524205 OWE524198:OWE524205 PGA524198:PGA524205 PPW524198:PPW524205 PZS524198:PZS524205 QJO524198:QJO524205 QTK524198:QTK524205 RDG524198:RDG524205 RNC524198:RNC524205 RWY524198:RWY524205 SGU524198:SGU524205 SQQ524198:SQQ524205 TAM524198:TAM524205 TKI524198:TKI524205 TUE524198:TUE524205 UEA524198:UEA524205 UNW524198:UNW524205 UXS524198:UXS524205 VHO524198:VHO524205 VRK524198:VRK524205 WBG524198:WBG524205 WLC524198:WLC524205 WUY524198:WUY524205 C589734:D589741 IM589734:IM589741 SI589734:SI589741 ACE589734:ACE589741 AMA589734:AMA589741 AVW589734:AVW589741 BFS589734:BFS589741 BPO589734:BPO589741 BZK589734:BZK589741 CJG589734:CJG589741 CTC589734:CTC589741 DCY589734:DCY589741 DMU589734:DMU589741 DWQ589734:DWQ589741 EGM589734:EGM589741 EQI589734:EQI589741 FAE589734:FAE589741 FKA589734:FKA589741 FTW589734:FTW589741 GDS589734:GDS589741 GNO589734:GNO589741 GXK589734:GXK589741 HHG589734:HHG589741 HRC589734:HRC589741 IAY589734:IAY589741 IKU589734:IKU589741 IUQ589734:IUQ589741 JEM589734:JEM589741 JOI589734:JOI589741 JYE589734:JYE589741 KIA589734:KIA589741 KRW589734:KRW589741 LBS589734:LBS589741 LLO589734:LLO589741 LVK589734:LVK589741 MFG589734:MFG589741 MPC589734:MPC589741 MYY589734:MYY589741 NIU589734:NIU589741 NSQ589734:NSQ589741 OCM589734:OCM589741 OMI589734:OMI589741 OWE589734:OWE589741 PGA589734:PGA589741 PPW589734:PPW589741 PZS589734:PZS589741 QJO589734:QJO589741 QTK589734:QTK589741 RDG589734:RDG589741 RNC589734:RNC589741 RWY589734:RWY589741 SGU589734:SGU589741 SQQ589734:SQQ589741 TAM589734:TAM589741 TKI589734:TKI589741 TUE589734:TUE589741 UEA589734:UEA589741 UNW589734:UNW589741 UXS589734:UXS589741 VHO589734:VHO589741 VRK589734:VRK589741 WBG589734:WBG589741 WLC589734:WLC589741 WUY589734:WUY589741 C655270:D655277 IM655270:IM655277 SI655270:SI655277 ACE655270:ACE655277 AMA655270:AMA655277 AVW655270:AVW655277 BFS655270:BFS655277 BPO655270:BPO655277 BZK655270:BZK655277 CJG655270:CJG655277 CTC655270:CTC655277 DCY655270:DCY655277 DMU655270:DMU655277 DWQ655270:DWQ655277 EGM655270:EGM655277 EQI655270:EQI655277 FAE655270:FAE655277 FKA655270:FKA655277 FTW655270:FTW655277 GDS655270:GDS655277 GNO655270:GNO655277 GXK655270:GXK655277 HHG655270:HHG655277 HRC655270:HRC655277 IAY655270:IAY655277 IKU655270:IKU655277 IUQ655270:IUQ655277 JEM655270:JEM655277 JOI655270:JOI655277 JYE655270:JYE655277 KIA655270:KIA655277 KRW655270:KRW655277 LBS655270:LBS655277 LLO655270:LLO655277 LVK655270:LVK655277 MFG655270:MFG655277 MPC655270:MPC655277 MYY655270:MYY655277 NIU655270:NIU655277 NSQ655270:NSQ655277 OCM655270:OCM655277 OMI655270:OMI655277 OWE655270:OWE655277 PGA655270:PGA655277 PPW655270:PPW655277 PZS655270:PZS655277 QJO655270:QJO655277 QTK655270:QTK655277 RDG655270:RDG655277 RNC655270:RNC655277 RWY655270:RWY655277 SGU655270:SGU655277 SQQ655270:SQQ655277 TAM655270:TAM655277 TKI655270:TKI655277 TUE655270:TUE655277 UEA655270:UEA655277 UNW655270:UNW655277 UXS655270:UXS655277 VHO655270:VHO655277 VRK655270:VRK655277 WBG655270:WBG655277 WLC655270:WLC655277 WUY655270:WUY655277 C720806:D720813 IM720806:IM720813 SI720806:SI720813 ACE720806:ACE720813 AMA720806:AMA720813 AVW720806:AVW720813 BFS720806:BFS720813 BPO720806:BPO720813 BZK720806:BZK720813 CJG720806:CJG720813 CTC720806:CTC720813 DCY720806:DCY720813 DMU720806:DMU720813 DWQ720806:DWQ720813 EGM720806:EGM720813 EQI720806:EQI720813 FAE720806:FAE720813 FKA720806:FKA720813 FTW720806:FTW720813 GDS720806:GDS720813 GNO720806:GNO720813 GXK720806:GXK720813 HHG720806:HHG720813 HRC720806:HRC720813 IAY720806:IAY720813 IKU720806:IKU720813 IUQ720806:IUQ720813 JEM720806:JEM720813 JOI720806:JOI720813 JYE720806:JYE720813 KIA720806:KIA720813 KRW720806:KRW720813 LBS720806:LBS720813 LLO720806:LLO720813 LVK720806:LVK720813 MFG720806:MFG720813 MPC720806:MPC720813 MYY720806:MYY720813 NIU720806:NIU720813 NSQ720806:NSQ720813 OCM720806:OCM720813 OMI720806:OMI720813 OWE720806:OWE720813 PGA720806:PGA720813 PPW720806:PPW720813 PZS720806:PZS720813 QJO720806:QJO720813 QTK720806:QTK720813 RDG720806:RDG720813 RNC720806:RNC720813 RWY720806:RWY720813 SGU720806:SGU720813 SQQ720806:SQQ720813 TAM720806:TAM720813 TKI720806:TKI720813 TUE720806:TUE720813 UEA720806:UEA720813 UNW720806:UNW720813 UXS720806:UXS720813 VHO720806:VHO720813 VRK720806:VRK720813 WBG720806:WBG720813 WLC720806:WLC720813 WUY720806:WUY720813 C786342:D786349 IM786342:IM786349 SI786342:SI786349 ACE786342:ACE786349 AMA786342:AMA786349 AVW786342:AVW786349 BFS786342:BFS786349 BPO786342:BPO786349 BZK786342:BZK786349 CJG786342:CJG786349 CTC786342:CTC786349 DCY786342:DCY786349 DMU786342:DMU786349 DWQ786342:DWQ786349 EGM786342:EGM786349 EQI786342:EQI786349 FAE786342:FAE786349 FKA786342:FKA786349 FTW786342:FTW786349 GDS786342:GDS786349 GNO786342:GNO786349 GXK786342:GXK786349 HHG786342:HHG786349 HRC786342:HRC786349 IAY786342:IAY786349 IKU786342:IKU786349 IUQ786342:IUQ786349 JEM786342:JEM786349 JOI786342:JOI786349 JYE786342:JYE786349 KIA786342:KIA786349 KRW786342:KRW786349 LBS786342:LBS786349 LLO786342:LLO786349 LVK786342:LVK786349 MFG786342:MFG786349 MPC786342:MPC786349 MYY786342:MYY786349 NIU786342:NIU786349 NSQ786342:NSQ786349 OCM786342:OCM786349 OMI786342:OMI786349 OWE786342:OWE786349 PGA786342:PGA786349 PPW786342:PPW786349 PZS786342:PZS786349 QJO786342:QJO786349 QTK786342:QTK786349 RDG786342:RDG786349 RNC786342:RNC786349 RWY786342:RWY786349 SGU786342:SGU786349 SQQ786342:SQQ786349 TAM786342:TAM786349 TKI786342:TKI786349 TUE786342:TUE786349 UEA786342:UEA786349 UNW786342:UNW786349 UXS786342:UXS786349 VHO786342:VHO786349 VRK786342:VRK786349 WBG786342:WBG786349 WLC786342:WLC786349 WUY786342:WUY786349 C851878:D851885 IM851878:IM851885 SI851878:SI851885 ACE851878:ACE851885 AMA851878:AMA851885 AVW851878:AVW851885 BFS851878:BFS851885 BPO851878:BPO851885 BZK851878:BZK851885 CJG851878:CJG851885 CTC851878:CTC851885 DCY851878:DCY851885 DMU851878:DMU851885 DWQ851878:DWQ851885 EGM851878:EGM851885 EQI851878:EQI851885 FAE851878:FAE851885 FKA851878:FKA851885 FTW851878:FTW851885 GDS851878:GDS851885 GNO851878:GNO851885 GXK851878:GXK851885 HHG851878:HHG851885 HRC851878:HRC851885 IAY851878:IAY851885 IKU851878:IKU851885 IUQ851878:IUQ851885 JEM851878:JEM851885 JOI851878:JOI851885 JYE851878:JYE851885 KIA851878:KIA851885 KRW851878:KRW851885 LBS851878:LBS851885 LLO851878:LLO851885 LVK851878:LVK851885 MFG851878:MFG851885 MPC851878:MPC851885 MYY851878:MYY851885 NIU851878:NIU851885 NSQ851878:NSQ851885 OCM851878:OCM851885 OMI851878:OMI851885 OWE851878:OWE851885 PGA851878:PGA851885 PPW851878:PPW851885 PZS851878:PZS851885 QJO851878:QJO851885 QTK851878:QTK851885 RDG851878:RDG851885 RNC851878:RNC851885 RWY851878:RWY851885 SGU851878:SGU851885 SQQ851878:SQQ851885 TAM851878:TAM851885 TKI851878:TKI851885 TUE851878:TUE851885 UEA851878:UEA851885 UNW851878:UNW851885 UXS851878:UXS851885 VHO851878:VHO851885 VRK851878:VRK851885 WBG851878:WBG851885 WLC851878:WLC851885 WUY851878:WUY851885 C917414:D917421 IM917414:IM917421 SI917414:SI917421 ACE917414:ACE917421 AMA917414:AMA917421 AVW917414:AVW917421 BFS917414:BFS917421 BPO917414:BPO917421 BZK917414:BZK917421 CJG917414:CJG917421 CTC917414:CTC917421 DCY917414:DCY917421 DMU917414:DMU917421 DWQ917414:DWQ917421 EGM917414:EGM917421 EQI917414:EQI917421 FAE917414:FAE917421 FKA917414:FKA917421 FTW917414:FTW917421 GDS917414:GDS917421 GNO917414:GNO917421 GXK917414:GXK917421 HHG917414:HHG917421 HRC917414:HRC917421 IAY917414:IAY917421 IKU917414:IKU917421 IUQ917414:IUQ917421 JEM917414:JEM917421 JOI917414:JOI917421 JYE917414:JYE917421 KIA917414:KIA917421 KRW917414:KRW917421 LBS917414:LBS917421 LLO917414:LLO917421 LVK917414:LVK917421 MFG917414:MFG917421 MPC917414:MPC917421 MYY917414:MYY917421 NIU917414:NIU917421 NSQ917414:NSQ917421 OCM917414:OCM917421 OMI917414:OMI917421 OWE917414:OWE917421 PGA917414:PGA917421 PPW917414:PPW917421 PZS917414:PZS917421 QJO917414:QJO917421 QTK917414:QTK917421 RDG917414:RDG917421 RNC917414:RNC917421 RWY917414:RWY917421 SGU917414:SGU917421 SQQ917414:SQQ917421 TAM917414:TAM917421 TKI917414:TKI917421 TUE917414:TUE917421 UEA917414:UEA917421 UNW917414:UNW917421 UXS917414:UXS917421 VHO917414:VHO917421 VRK917414:VRK917421 WBG917414:WBG917421 WLC917414:WLC917421 WUY917414:WUY917421 C982950:D982957 IM982950:IM982957 SI982950:SI982957 ACE982950:ACE982957 AMA982950:AMA982957 AVW982950:AVW982957 BFS982950:BFS982957 BPO982950:BPO982957 BZK982950:BZK982957 CJG982950:CJG982957 CTC982950:CTC982957 DCY982950:DCY982957 DMU982950:DMU982957 DWQ982950:DWQ982957 EGM982950:EGM982957 EQI982950:EQI982957 FAE982950:FAE982957 FKA982950:FKA982957 FTW982950:FTW982957 GDS982950:GDS982957 GNO982950:GNO982957 GXK982950:GXK982957 HHG982950:HHG982957 HRC982950:HRC982957 IAY982950:IAY982957 IKU982950:IKU982957 IUQ982950:IUQ982957 JEM982950:JEM982957 JOI982950:JOI982957 JYE982950:JYE982957 KIA982950:KIA982957 KRW982950:KRW982957 LBS982950:LBS982957 LLO982950:LLO982957 LVK982950:LVK982957 MFG982950:MFG982957 MPC982950:MPC982957 MYY982950:MYY982957 NIU982950:NIU982957 NSQ982950:NSQ982957 OCM982950:OCM982957 OMI982950:OMI982957 OWE982950:OWE982957 PGA982950:PGA982957 PPW982950:PPW982957 PZS982950:PZS982957 QJO982950:QJO982957 QTK982950:QTK982957 RDG982950:RDG982957 RNC982950:RNC982957 RWY982950:RWY982957 SGU982950:SGU982957 SQQ982950:SQQ982957 TAM982950:TAM982957 TKI982950:TKI982957 TUE982950:TUE982957 UEA982950:UEA982957 UNW982950:UNW982957 UXS982950:UXS982957 VHO982950:VHO982957 VRK982950:VRK982957 WBG982950:WBG982957 WLC982950:WLC982957 WUY982950:WUY982957 C224:C229 IM30:IM34 SI30:SI34 ACE30:ACE34 AMA30:AMA34 AVW30:AVW34 BFS30:BFS34 BPO30:BPO34 BZK30:BZK34 CJG30:CJG34 CTC30:CTC34 DCY30:DCY34 DMU30:DMU34 DWQ30:DWQ34 EGM30:EGM34 EQI30:EQI34 FAE30:FAE34 FKA30:FKA34 FTW30:FTW34 GDS30:GDS34 GNO30:GNO34 GXK30:GXK34 HHG30:HHG34 HRC30:HRC34 IAY30:IAY34 IKU30:IKU34 IUQ30:IUQ34 JEM30:JEM34 JOI30:JOI34 JYE30:JYE34 KIA30:KIA34 KRW30:KRW34 LBS30:LBS34 LLO30:LLO34 LVK30:LVK34 MFG30:MFG34 MPC30:MPC34 MYY30:MYY34 NIU30:NIU34 NSQ30:NSQ34 OCM30:OCM34 OMI30:OMI34 OWE30:OWE34 PGA30:PGA34 PPW30:PPW34 PZS30:PZS34 QJO30:QJO34 QTK30:QTK34 RDG30:RDG34 RNC30:RNC34 RWY30:RWY34 SGU30:SGU34 SQQ30:SQQ34 TAM30:TAM34 TKI30:TKI34 TUE30:TUE34 UEA30:UEA34 UNW30:UNW34 UXS30:UXS34 VHO30:VHO34 VRK30:VRK34 WBG30:WBG34 WLC30:WLC34 WUY30:WUY34 C65455:D65459 IM65455:IM65459 SI65455:SI65459 ACE65455:ACE65459 AMA65455:AMA65459 AVW65455:AVW65459 BFS65455:BFS65459 BPO65455:BPO65459 BZK65455:BZK65459 CJG65455:CJG65459 CTC65455:CTC65459 DCY65455:DCY65459 DMU65455:DMU65459 DWQ65455:DWQ65459 EGM65455:EGM65459 EQI65455:EQI65459 FAE65455:FAE65459 FKA65455:FKA65459 FTW65455:FTW65459 GDS65455:GDS65459 GNO65455:GNO65459 GXK65455:GXK65459 HHG65455:HHG65459 HRC65455:HRC65459 IAY65455:IAY65459 IKU65455:IKU65459 IUQ65455:IUQ65459 JEM65455:JEM65459 JOI65455:JOI65459 JYE65455:JYE65459 KIA65455:KIA65459 KRW65455:KRW65459 LBS65455:LBS65459 LLO65455:LLO65459 LVK65455:LVK65459 MFG65455:MFG65459 MPC65455:MPC65459 MYY65455:MYY65459 NIU65455:NIU65459 NSQ65455:NSQ65459 OCM65455:OCM65459 OMI65455:OMI65459 OWE65455:OWE65459 PGA65455:PGA65459 PPW65455:PPW65459 PZS65455:PZS65459 QJO65455:QJO65459 QTK65455:QTK65459 RDG65455:RDG65459 RNC65455:RNC65459 RWY65455:RWY65459 SGU65455:SGU65459 SQQ65455:SQQ65459 TAM65455:TAM65459 TKI65455:TKI65459 TUE65455:TUE65459 UEA65455:UEA65459 UNW65455:UNW65459 UXS65455:UXS65459 VHO65455:VHO65459 VRK65455:VRK65459 WBG65455:WBG65459 WLC65455:WLC65459 WUY65455:WUY65459 C130991:D130995 IM130991:IM130995 SI130991:SI130995 ACE130991:ACE130995 AMA130991:AMA130995 AVW130991:AVW130995 BFS130991:BFS130995 BPO130991:BPO130995 BZK130991:BZK130995 CJG130991:CJG130995 CTC130991:CTC130995 DCY130991:DCY130995 DMU130991:DMU130995 DWQ130991:DWQ130995 EGM130991:EGM130995 EQI130991:EQI130995 FAE130991:FAE130995 FKA130991:FKA130995 FTW130991:FTW130995 GDS130991:GDS130995 GNO130991:GNO130995 GXK130991:GXK130995 HHG130991:HHG130995 HRC130991:HRC130995 IAY130991:IAY130995 IKU130991:IKU130995 IUQ130991:IUQ130995 JEM130991:JEM130995 JOI130991:JOI130995 JYE130991:JYE130995 KIA130991:KIA130995 KRW130991:KRW130995 LBS130991:LBS130995 LLO130991:LLO130995 LVK130991:LVK130995 MFG130991:MFG130995 MPC130991:MPC130995 MYY130991:MYY130995 NIU130991:NIU130995 NSQ130991:NSQ130995 OCM130991:OCM130995 OMI130991:OMI130995 OWE130991:OWE130995 PGA130991:PGA130995 PPW130991:PPW130995 PZS130991:PZS130995 QJO130991:QJO130995 QTK130991:QTK130995 RDG130991:RDG130995 RNC130991:RNC130995 RWY130991:RWY130995 SGU130991:SGU130995 SQQ130991:SQQ130995 TAM130991:TAM130995 TKI130991:TKI130995 TUE130991:TUE130995 UEA130991:UEA130995 UNW130991:UNW130995 UXS130991:UXS130995 VHO130991:VHO130995 VRK130991:VRK130995 WBG130991:WBG130995 WLC130991:WLC130995 WUY130991:WUY130995 C196527:D196531 IM196527:IM196531 SI196527:SI196531 ACE196527:ACE196531 AMA196527:AMA196531 AVW196527:AVW196531 BFS196527:BFS196531 BPO196527:BPO196531 BZK196527:BZK196531 CJG196527:CJG196531 CTC196527:CTC196531 DCY196527:DCY196531 DMU196527:DMU196531 DWQ196527:DWQ196531 EGM196527:EGM196531 EQI196527:EQI196531 FAE196527:FAE196531 FKA196527:FKA196531 FTW196527:FTW196531 GDS196527:GDS196531 GNO196527:GNO196531 GXK196527:GXK196531 HHG196527:HHG196531 HRC196527:HRC196531 IAY196527:IAY196531 IKU196527:IKU196531 IUQ196527:IUQ196531 JEM196527:JEM196531 JOI196527:JOI196531 JYE196527:JYE196531 KIA196527:KIA196531 KRW196527:KRW196531 LBS196527:LBS196531 LLO196527:LLO196531 LVK196527:LVK196531 MFG196527:MFG196531 MPC196527:MPC196531 MYY196527:MYY196531 NIU196527:NIU196531 NSQ196527:NSQ196531 OCM196527:OCM196531 OMI196527:OMI196531 OWE196527:OWE196531 PGA196527:PGA196531 PPW196527:PPW196531 PZS196527:PZS196531 QJO196527:QJO196531 QTK196527:QTK196531 RDG196527:RDG196531 RNC196527:RNC196531 RWY196527:RWY196531 SGU196527:SGU196531 SQQ196527:SQQ196531 TAM196527:TAM196531 TKI196527:TKI196531 TUE196527:TUE196531 UEA196527:UEA196531 UNW196527:UNW196531 UXS196527:UXS196531 VHO196527:VHO196531 VRK196527:VRK196531 WBG196527:WBG196531 WLC196527:WLC196531 WUY196527:WUY196531 C262063:D262067 IM262063:IM262067 SI262063:SI262067 ACE262063:ACE262067 AMA262063:AMA262067 AVW262063:AVW262067 BFS262063:BFS262067 BPO262063:BPO262067 BZK262063:BZK262067 CJG262063:CJG262067 CTC262063:CTC262067 DCY262063:DCY262067 DMU262063:DMU262067 DWQ262063:DWQ262067 EGM262063:EGM262067 EQI262063:EQI262067 FAE262063:FAE262067 FKA262063:FKA262067 FTW262063:FTW262067 GDS262063:GDS262067 GNO262063:GNO262067 GXK262063:GXK262067 HHG262063:HHG262067 HRC262063:HRC262067 IAY262063:IAY262067 IKU262063:IKU262067 IUQ262063:IUQ262067 JEM262063:JEM262067 JOI262063:JOI262067 JYE262063:JYE262067 KIA262063:KIA262067 KRW262063:KRW262067 LBS262063:LBS262067 LLO262063:LLO262067 LVK262063:LVK262067 MFG262063:MFG262067 MPC262063:MPC262067 MYY262063:MYY262067 NIU262063:NIU262067 NSQ262063:NSQ262067 OCM262063:OCM262067 OMI262063:OMI262067 OWE262063:OWE262067 PGA262063:PGA262067 PPW262063:PPW262067 PZS262063:PZS262067 QJO262063:QJO262067 QTK262063:QTK262067 RDG262063:RDG262067 RNC262063:RNC262067 RWY262063:RWY262067 SGU262063:SGU262067 SQQ262063:SQQ262067 TAM262063:TAM262067 TKI262063:TKI262067 TUE262063:TUE262067 UEA262063:UEA262067 UNW262063:UNW262067 UXS262063:UXS262067 VHO262063:VHO262067 VRK262063:VRK262067 WBG262063:WBG262067 WLC262063:WLC262067 WUY262063:WUY262067 C327599:D327603 IM327599:IM327603 SI327599:SI327603 ACE327599:ACE327603 AMA327599:AMA327603 AVW327599:AVW327603 BFS327599:BFS327603 BPO327599:BPO327603 BZK327599:BZK327603 CJG327599:CJG327603 CTC327599:CTC327603 DCY327599:DCY327603 DMU327599:DMU327603 DWQ327599:DWQ327603 EGM327599:EGM327603 EQI327599:EQI327603 FAE327599:FAE327603 FKA327599:FKA327603 FTW327599:FTW327603 GDS327599:GDS327603 GNO327599:GNO327603 GXK327599:GXK327603 HHG327599:HHG327603 HRC327599:HRC327603 IAY327599:IAY327603 IKU327599:IKU327603 IUQ327599:IUQ327603 JEM327599:JEM327603 JOI327599:JOI327603 JYE327599:JYE327603 KIA327599:KIA327603 KRW327599:KRW327603 LBS327599:LBS327603 LLO327599:LLO327603 LVK327599:LVK327603 MFG327599:MFG327603 MPC327599:MPC327603 MYY327599:MYY327603 NIU327599:NIU327603 NSQ327599:NSQ327603 OCM327599:OCM327603 OMI327599:OMI327603 OWE327599:OWE327603 PGA327599:PGA327603 PPW327599:PPW327603 PZS327599:PZS327603 QJO327599:QJO327603 QTK327599:QTK327603 RDG327599:RDG327603 RNC327599:RNC327603 RWY327599:RWY327603 SGU327599:SGU327603 SQQ327599:SQQ327603 TAM327599:TAM327603 TKI327599:TKI327603 TUE327599:TUE327603 UEA327599:UEA327603 UNW327599:UNW327603 UXS327599:UXS327603 VHO327599:VHO327603 VRK327599:VRK327603 WBG327599:WBG327603 WLC327599:WLC327603 WUY327599:WUY327603 C393135:D393139 IM393135:IM393139 SI393135:SI393139 ACE393135:ACE393139 AMA393135:AMA393139 AVW393135:AVW393139 BFS393135:BFS393139 BPO393135:BPO393139 BZK393135:BZK393139 CJG393135:CJG393139 CTC393135:CTC393139 DCY393135:DCY393139 DMU393135:DMU393139 DWQ393135:DWQ393139 EGM393135:EGM393139 EQI393135:EQI393139 FAE393135:FAE393139 FKA393135:FKA393139 FTW393135:FTW393139 GDS393135:GDS393139 GNO393135:GNO393139 GXK393135:GXK393139 HHG393135:HHG393139 HRC393135:HRC393139 IAY393135:IAY393139 IKU393135:IKU393139 IUQ393135:IUQ393139 JEM393135:JEM393139 JOI393135:JOI393139 JYE393135:JYE393139 KIA393135:KIA393139 KRW393135:KRW393139 LBS393135:LBS393139 LLO393135:LLO393139 LVK393135:LVK393139 MFG393135:MFG393139 MPC393135:MPC393139 MYY393135:MYY393139 NIU393135:NIU393139 NSQ393135:NSQ393139 OCM393135:OCM393139 OMI393135:OMI393139 OWE393135:OWE393139 PGA393135:PGA393139 PPW393135:PPW393139 PZS393135:PZS393139 QJO393135:QJO393139 QTK393135:QTK393139 RDG393135:RDG393139 RNC393135:RNC393139 RWY393135:RWY393139 SGU393135:SGU393139 SQQ393135:SQQ393139 TAM393135:TAM393139 TKI393135:TKI393139 TUE393135:TUE393139 UEA393135:UEA393139 UNW393135:UNW393139 UXS393135:UXS393139 VHO393135:VHO393139 VRK393135:VRK393139 WBG393135:WBG393139 WLC393135:WLC393139 WUY393135:WUY393139 C458671:D458675 IM458671:IM458675 SI458671:SI458675 ACE458671:ACE458675 AMA458671:AMA458675 AVW458671:AVW458675 BFS458671:BFS458675 BPO458671:BPO458675 BZK458671:BZK458675 CJG458671:CJG458675 CTC458671:CTC458675 DCY458671:DCY458675 DMU458671:DMU458675 DWQ458671:DWQ458675 EGM458671:EGM458675 EQI458671:EQI458675 FAE458671:FAE458675 FKA458671:FKA458675 FTW458671:FTW458675 GDS458671:GDS458675 GNO458671:GNO458675 GXK458671:GXK458675 HHG458671:HHG458675 HRC458671:HRC458675 IAY458671:IAY458675 IKU458671:IKU458675 IUQ458671:IUQ458675 JEM458671:JEM458675 JOI458671:JOI458675 JYE458671:JYE458675 KIA458671:KIA458675 KRW458671:KRW458675 LBS458671:LBS458675 LLO458671:LLO458675 LVK458671:LVK458675 MFG458671:MFG458675 MPC458671:MPC458675 MYY458671:MYY458675 NIU458671:NIU458675 NSQ458671:NSQ458675 OCM458671:OCM458675 OMI458671:OMI458675 OWE458671:OWE458675 PGA458671:PGA458675 PPW458671:PPW458675 PZS458671:PZS458675 QJO458671:QJO458675 QTK458671:QTK458675 RDG458671:RDG458675 RNC458671:RNC458675 RWY458671:RWY458675 SGU458671:SGU458675 SQQ458671:SQQ458675 TAM458671:TAM458675 TKI458671:TKI458675 TUE458671:TUE458675 UEA458671:UEA458675 UNW458671:UNW458675 UXS458671:UXS458675 VHO458671:VHO458675 VRK458671:VRK458675 WBG458671:WBG458675 WLC458671:WLC458675 WUY458671:WUY458675 C524207:D524211 IM524207:IM524211 SI524207:SI524211 ACE524207:ACE524211 AMA524207:AMA524211 AVW524207:AVW524211 BFS524207:BFS524211 BPO524207:BPO524211 BZK524207:BZK524211 CJG524207:CJG524211 CTC524207:CTC524211 DCY524207:DCY524211 DMU524207:DMU524211 DWQ524207:DWQ524211 EGM524207:EGM524211 EQI524207:EQI524211 FAE524207:FAE524211 FKA524207:FKA524211 FTW524207:FTW524211 GDS524207:GDS524211 GNO524207:GNO524211 GXK524207:GXK524211 HHG524207:HHG524211 HRC524207:HRC524211 IAY524207:IAY524211 IKU524207:IKU524211 IUQ524207:IUQ524211 JEM524207:JEM524211 JOI524207:JOI524211 JYE524207:JYE524211 KIA524207:KIA524211 KRW524207:KRW524211 LBS524207:LBS524211 LLO524207:LLO524211 LVK524207:LVK524211 MFG524207:MFG524211 MPC524207:MPC524211 MYY524207:MYY524211 NIU524207:NIU524211 NSQ524207:NSQ524211 OCM524207:OCM524211 OMI524207:OMI524211 OWE524207:OWE524211 PGA524207:PGA524211 PPW524207:PPW524211 PZS524207:PZS524211 QJO524207:QJO524211 QTK524207:QTK524211 RDG524207:RDG524211 RNC524207:RNC524211 RWY524207:RWY524211 SGU524207:SGU524211 SQQ524207:SQQ524211 TAM524207:TAM524211 TKI524207:TKI524211 TUE524207:TUE524211 UEA524207:UEA524211 UNW524207:UNW524211 UXS524207:UXS524211 VHO524207:VHO524211 VRK524207:VRK524211 WBG524207:WBG524211 WLC524207:WLC524211 WUY524207:WUY524211 C589743:D589747 IM589743:IM589747 SI589743:SI589747 ACE589743:ACE589747 AMA589743:AMA589747 AVW589743:AVW589747 BFS589743:BFS589747 BPO589743:BPO589747 BZK589743:BZK589747 CJG589743:CJG589747 CTC589743:CTC589747 DCY589743:DCY589747 DMU589743:DMU589747 DWQ589743:DWQ589747 EGM589743:EGM589747 EQI589743:EQI589747 FAE589743:FAE589747 FKA589743:FKA589747 FTW589743:FTW589747 GDS589743:GDS589747 GNO589743:GNO589747 GXK589743:GXK589747 HHG589743:HHG589747 HRC589743:HRC589747 IAY589743:IAY589747 IKU589743:IKU589747 IUQ589743:IUQ589747 JEM589743:JEM589747 JOI589743:JOI589747 JYE589743:JYE589747 KIA589743:KIA589747 KRW589743:KRW589747 LBS589743:LBS589747 LLO589743:LLO589747 LVK589743:LVK589747 MFG589743:MFG589747 MPC589743:MPC589747 MYY589743:MYY589747 NIU589743:NIU589747 NSQ589743:NSQ589747 OCM589743:OCM589747 OMI589743:OMI589747 OWE589743:OWE589747 PGA589743:PGA589747 PPW589743:PPW589747 PZS589743:PZS589747 QJO589743:QJO589747 QTK589743:QTK589747 RDG589743:RDG589747 RNC589743:RNC589747 RWY589743:RWY589747 SGU589743:SGU589747 SQQ589743:SQQ589747 TAM589743:TAM589747 TKI589743:TKI589747 TUE589743:TUE589747 UEA589743:UEA589747 UNW589743:UNW589747 UXS589743:UXS589747 VHO589743:VHO589747 VRK589743:VRK589747 WBG589743:WBG589747 WLC589743:WLC589747 WUY589743:WUY589747 C655279:D655283 IM655279:IM655283 SI655279:SI655283 ACE655279:ACE655283 AMA655279:AMA655283 AVW655279:AVW655283 BFS655279:BFS655283 BPO655279:BPO655283 BZK655279:BZK655283 CJG655279:CJG655283 CTC655279:CTC655283 DCY655279:DCY655283 DMU655279:DMU655283 DWQ655279:DWQ655283 EGM655279:EGM655283 EQI655279:EQI655283 FAE655279:FAE655283 FKA655279:FKA655283 FTW655279:FTW655283 GDS655279:GDS655283 GNO655279:GNO655283 GXK655279:GXK655283 HHG655279:HHG655283 HRC655279:HRC655283 IAY655279:IAY655283 IKU655279:IKU655283 IUQ655279:IUQ655283 JEM655279:JEM655283 JOI655279:JOI655283 JYE655279:JYE655283 KIA655279:KIA655283 KRW655279:KRW655283 LBS655279:LBS655283 LLO655279:LLO655283 LVK655279:LVK655283 MFG655279:MFG655283 MPC655279:MPC655283 MYY655279:MYY655283 NIU655279:NIU655283 NSQ655279:NSQ655283 OCM655279:OCM655283 OMI655279:OMI655283 OWE655279:OWE655283 PGA655279:PGA655283 PPW655279:PPW655283 PZS655279:PZS655283 QJO655279:QJO655283 QTK655279:QTK655283 RDG655279:RDG655283 RNC655279:RNC655283 RWY655279:RWY655283 SGU655279:SGU655283 SQQ655279:SQQ655283 TAM655279:TAM655283 TKI655279:TKI655283 TUE655279:TUE655283 UEA655279:UEA655283 UNW655279:UNW655283 UXS655279:UXS655283 VHO655279:VHO655283 VRK655279:VRK655283 WBG655279:WBG655283 WLC655279:WLC655283 WUY655279:WUY655283 C720815:D720819 IM720815:IM720819 SI720815:SI720819 ACE720815:ACE720819 AMA720815:AMA720819 AVW720815:AVW720819 BFS720815:BFS720819 BPO720815:BPO720819 BZK720815:BZK720819 CJG720815:CJG720819 CTC720815:CTC720819 DCY720815:DCY720819 DMU720815:DMU720819 DWQ720815:DWQ720819 EGM720815:EGM720819 EQI720815:EQI720819 FAE720815:FAE720819 FKA720815:FKA720819 FTW720815:FTW720819 GDS720815:GDS720819 GNO720815:GNO720819 GXK720815:GXK720819 HHG720815:HHG720819 HRC720815:HRC720819 IAY720815:IAY720819 IKU720815:IKU720819 IUQ720815:IUQ720819 JEM720815:JEM720819 JOI720815:JOI720819 JYE720815:JYE720819 KIA720815:KIA720819 KRW720815:KRW720819 LBS720815:LBS720819 LLO720815:LLO720819 LVK720815:LVK720819 MFG720815:MFG720819 MPC720815:MPC720819 MYY720815:MYY720819 NIU720815:NIU720819 NSQ720815:NSQ720819 OCM720815:OCM720819 OMI720815:OMI720819 OWE720815:OWE720819 PGA720815:PGA720819 PPW720815:PPW720819 PZS720815:PZS720819 QJO720815:QJO720819 QTK720815:QTK720819 RDG720815:RDG720819 RNC720815:RNC720819 RWY720815:RWY720819 SGU720815:SGU720819 SQQ720815:SQQ720819 TAM720815:TAM720819 TKI720815:TKI720819 TUE720815:TUE720819 UEA720815:UEA720819 UNW720815:UNW720819 UXS720815:UXS720819 VHO720815:VHO720819 VRK720815:VRK720819 WBG720815:WBG720819 WLC720815:WLC720819 WUY720815:WUY720819 C786351:D786355 IM786351:IM786355 SI786351:SI786355 ACE786351:ACE786355 AMA786351:AMA786355 AVW786351:AVW786355 BFS786351:BFS786355 BPO786351:BPO786355 BZK786351:BZK786355 CJG786351:CJG786355 CTC786351:CTC786355 DCY786351:DCY786355 DMU786351:DMU786355 DWQ786351:DWQ786355 EGM786351:EGM786355 EQI786351:EQI786355 FAE786351:FAE786355 FKA786351:FKA786355 FTW786351:FTW786355 GDS786351:GDS786355 GNO786351:GNO786355 GXK786351:GXK786355 HHG786351:HHG786355 HRC786351:HRC786355 IAY786351:IAY786355 IKU786351:IKU786355 IUQ786351:IUQ786355 JEM786351:JEM786355 JOI786351:JOI786355 JYE786351:JYE786355 KIA786351:KIA786355 KRW786351:KRW786355 LBS786351:LBS786355 LLO786351:LLO786355 LVK786351:LVK786355 MFG786351:MFG786355 MPC786351:MPC786355 MYY786351:MYY786355 NIU786351:NIU786355 NSQ786351:NSQ786355 OCM786351:OCM786355 OMI786351:OMI786355 OWE786351:OWE786355 PGA786351:PGA786355 PPW786351:PPW786355 PZS786351:PZS786355 QJO786351:QJO786355 QTK786351:QTK786355 RDG786351:RDG786355 RNC786351:RNC786355 RWY786351:RWY786355 SGU786351:SGU786355 SQQ786351:SQQ786355 TAM786351:TAM786355 TKI786351:TKI786355 TUE786351:TUE786355 UEA786351:UEA786355 UNW786351:UNW786355 UXS786351:UXS786355 VHO786351:VHO786355 VRK786351:VRK786355 WBG786351:WBG786355 WLC786351:WLC786355 WUY786351:WUY786355 C851887:D851891 IM851887:IM851891 SI851887:SI851891 ACE851887:ACE851891 AMA851887:AMA851891 AVW851887:AVW851891 BFS851887:BFS851891 BPO851887:BPO851891 BZK851887:BZK851891 CJG851887:CJG851891 CTC851887:CTC851891 DCY851887:DCY851891 DMU851887:DMU851891 DWQ851887:DWQ851891 EGM851887:EGM851891 EQI851887:EQI851891 FAE851887:FAE851891 FKA851887:FKA851891 FTW851887:FTW851891 GDS851887:GDS851891 GNO851887:GNO851891 GXK851887:GXK851891 HHG851887:HHG851891 HRC851887:HRC851891 IAY851887:IAY851891 IKU851887:IKU851891 IUQ851887:IUQ851891 JEM851887:JEM851891 JOI851887:JOI851891 JYE851887:JYE851891 KIA851887:KIA851891 KRW851887:KRW851891 LBS851887:LBS851891 LLO851887:LLO851891 LVK851887:LVK851891 MFG851887:MFG851891 MPC851887:MPC851891 MYY851887:MYY851891 NIU851887:NIU851891 NSQ851887:NSQ851891 OCM851887:OCM851891 OMI851887:OMI851891 OWE851887:OWE851891 PGA851887:PGA851891 PPW851887:PPW851891 PZS851887:PZS851891 QJO851887:QJO851891 QTK851887:QTK851891 RDG851887:RDG851891 RNC851887:RNC851891 RWY851887:RWY851891 SGU851887:SGU851891 SQQ851887:SQQ851891 TAM851887:TAM851891 TKI851887:TKI851891 TUE851887:TUE851891 UEA851887:UEA851891 UNW851887:UNW851891 UXS851887:UXS851891 VHO851887:VHO851891 VRK851887:VRK851891 WBG851887:WBG851891 WLC851887:WLC851891 WUY851887:WUY851891 C917423:D917427 IM917423:IM917427 SI917423:SI917427 ACE917423:ACE917427 AMA917423:AMA917427 AVW917423:AVW917427 BFS917423:BFS917427 BPO917423:BPO917427 BZK917423:BZK917427 CJG917423:CJG917427 CTC917423:CTC917427 DCY917423:DCY917427 DMU917423:DMU917427 DWQ917423:DWQ917427 EGM917423:EGM917427 EQI917423:EQI917427 FAE917423:FAE917427 FKA917423:FKA917427 FTW917423:FTW917427 GDS917423:GDS917427 GNO917423:GNO917427 GXK917423:GXK917427 HHG917423:HHG917427 HRC917423:HRC917427 IAY917423:IAY917427 IKU917423:IKU917427 IUQ917423:IUQ917427 JEM917423:JEM917427 JOI917423:JOI917427 JYE917423:JYE917427 KIA917423:KIA917427 KRW917423:KRW917427 LBS917423:LBS917427 LLO917423:LLO917427 LVK917423:LVK917427 MFG917423:MFG917427 MPC917423:MPC917427 MYY917423:MYY917427 NIU917423:NIU917427 NSQ917423:NSQ917427 OCM917423:OCM917427 OMI917423:OMI917427 OWE917423:OWE917427 PGA917423:PGA917427 PPW917423:PPW917427 PZS917423:PZS917427 QJO917423:QJO917427 QTK917423:QTK917427 RDG917423:RDG917427 RNC917423:RNC917427 RWY917423:RWY917427 SGU917423:SGU917427 SQQ917423:SQQ917427 TAM917423:TAM917427 TKI917423:TKI917427 TUE917423:TUE917427 UEA917423:UEA917427 UNW917423:UNW917427 UXS917423:UXS917427 VHO917423:VHO917427 VRK917423:VRK917427 WBG917423:WBG917427 WLC917423:WLC917427 WUY917423:WUY917427 C982959:D982963 IM982959:IM982963 SI982959:SI982963 ACE982959:ACE982963 AMA982959:AMA982963 AVW982959:AVW982963 BFS982959:BFS982963 BPO982959:BPO982963 BZK982959:BZK982963 CJG982959:CJG982963 CTC982959:CTC982963 DCY982959:DCY982963 DMU982959:DMU982963 DWQ982959:DWQ982963 EGM982959:EGM982963 EQI982959:EQI982963 FAE982959:FAE982963 FKA982959:FKA982963 FTW982959:FTW982963 GDS982959:GDS982963 GNO982959:GNO982963 GXK982959:GXK982963 HHG982959:HHG982963 HRC982959:HRC982963 IAY982959:IAY982963 IKU982959:IKU982963 IUQ982959:IUQ982963 JEM982959:JEM982963 JOI982959:JOI982963 JYE982959:JYE982963 KIA982959:KIA982963 KRW982959:KRW982963 LBS982959:LBS982963 LLO982959:LLO982963 LVK982959:LVK982963 MFG982959:MFG982963 MPC982959:MPC982963 MYY982959:MYY982963 NIU982959:NIU982963 NSQ982959:NSQ982963 OCM982959:OCM982963 OMI982959:OMI982963 OWE982959:OWE982963 PGA982959:PGA982963 PPW982959:PPW982963 PZS982959:PZS982963 QJO982959:QJO982963 QTK982959:QTK982963 RDG982959:RDG982963 RNC982959:RNC982963 RWY982959:RWY982963 SGU982959:SGU982963 SQQ982959:SQQ982963 TAM982959:TAM982963 TKI982959:TKI982963 TUE982959:TUE982963 UEA982959:UEA982963 UNW982959:UNW982963 UXS982959:UXS982963 VHO982959:VHO982963 VRK982959:VRK982963 WBG982959:WBG982963 WLC982959:WLC982963 WUY982959:WUY982963 C231:C232 IM224:IM229 SI224:SI229 ACE224:ACE229 AMA224:AMA229 AVW224:AVW229 BFS224:BFS229 BPO224:BPO229 BZK224:BZK229 CJG224:CJG229 CTC224:CTC229 DCY224:DCY229 DMU224:DMU229 DWQ224:DWQ229 EGM224:EGM229 EQI224:EQI229 FAE224:FAE229 FKA224:FKA229 FTW224:FTW229 GDS224:GDS229 GNO224:GNO229 GXK224:GXK229 HHG224:HHG229 HRC224:HRC229 IAY224:IAY229 IKU224:IKU229 IUQ224:IUQ229 JEM224:JEM229 JOI224:JOI229 JYE224:JYE229 KIA224:KIA229 KRW224:KRW229 LBS224:LBS229 LLO224:LLO229 LVK224:LVK229 MFG224:MFG229 MPC224:MPC229 MYY224:MYY229 NIU224:NIU229 NSQ224:NSQ229 OCM224:OCM229 OMI224:OMI229 OWE224:OWE229 PGA224:PGA229 PPW224:PPW229 PZS224:PZS229 QJO224:QJO229 QTK224:QTK229 RDG224:RDG229 RNC224:RNC229 RWY224:RWY229 SGU224:SGU229 SQQ224:SQQ229 TAM224:TAM229 TKI224:TKI229 TUE224:TUE229 UEA224:UEA229 UNW224:UNW229 UXS224:UXS229 VHO224:VHO229 VRK224:VRK229 WBG224:WBG229 WLC224:WLC229 WUY224:WUY229 C65666:D65671 IM65666:IM65671 SI65666:SI65671 ACE65666:ACE65671 AMA65666:AMA65671 AVW65666:AVW65671 BFS65666:BFS65671 BPO65666:BPO65671 BZK65666:BZK65671 CJG65666:CJG65671 CTC65666:CTC65671 DCY65666:DCY65671 DMU65666:DMU65671 DWQ65666:DWQ65671 EGM65666:EGM65671 EQI65666:EQI65671 FAE65666:FAE65671 FKA65666:FKA65671 FTW65666:FTW65671 GDS65666:GDS65671 GNO65666:GNO65671 GXK65666:GXK65671 HHG65666:HHG65671 HRC65666:HRC65671 IAY65666:IAY65671 IKU65666:IKU65671 IUQ65666:IUQ65671 JEM65666:JEM65671 JOI65666:JOI65671 JYE65666:JYE65671 KIA65666:KIA65671 KRW65666:KRW65671 LBS65666:LBS65671 LLO65666:LLO65671 LVK65666:LVK65671 MFG65666:MFG65671 MPC65666:MPC65671 MYY65666:MYY65671 NIU65666:NIU65671 NSQ65666:NSQ65671 OCM65666:OCM65671 OMI65666:OMI65671 OWE65666:OWE65671 PGA65666:PGA65671 PPW65666:PPW65671 PZS65666:PZS65671 QJO65666:QJO65671 QTK65666:QTK65671 RDG65666:RDG65671 RNC65666:RNC65671 RWY65666:RWY65671 SGU65666:SGU65671 SQQ65666:SQQ65671 TAM65666:TAM65671 TKI65666:TKI65671 TUE65666:TUE65671 UEA65666:UEA65671 UNW65666:UNW65671 UXS65666:UXS65671 VHO65666:VHO65671 VRK65666:VRK65671 WBG65666:WBG65671 WLC65666:WLC65671 WUY65666:WUY65671 C131202:D131207 IM131202:IM131207 SI131202:SI131207 ACE131202:ACE131207 AMA131202:AMA131207 AVW131202:AVW131207 BFS131202:BFS131207 BPO131202:BPO131207 BZK131202:BZK131207 CJG131202:CJG131207 CTC131202:CTC131207 DCY131202:DCY131207 DMU131202:DMU131207 DWQ131202:DWQ131207 EGM131202:EGM131207 EQI131202:EQI131207 FAE131202:FAE131207 FKA131202:FKA131207 FTW131202:FTW131207 GDS131202:GDS131207 GNO131202:GNO131207 GXK131202:GXK131207 HHG131202:HHG131207 HRC131202:HRC131207 IAY131202:IAY131207 IKU131202:IKU131207 IUQ131202:IUQ131207 JEM131202:JEM131207 JOI131202:JOI131207 JYE131202:JYE131207 KIA131202:KIA131207 KRW131202:KRW131207 LBS131202:LBS131207 LLO131202:LLO131207 LVK131202:LVK131207 MFG131202:MFG131207 MPC131202:MPC131207 MYY131202:MYY131207 NIU131202:NIU131207 NSQ131202:NSQ131207 OCM131202:OCM131207 OMI131202:OMI131207 OWE131202:OWE131207 PGA131202:PGA131207 PPW131202:PPW131207 PZS131202:PZS131207 QJO131202:QJO131207 QTK131202:QTK131207 RDG131202:RDG131207 RNC131202:RNC131207 RWY131202:RWY131207 SGU131202:SGU131207 SQQ131202:SQQ131207 TAM131202:TAM131207 TKI131202:TKI131207 TUE131202:TUE131207 UEA131202:UEA131207 UNW131202:UNW131207 UXS131202:UXS131207 VHO131202:VHO131207 VRK131202:VRK131207 WBG131202:WBG131207 WLC131202:WLC131207 WUY131202:WUY131207 C196738:D196743 IM196738:IM196743 SI196738:SI196743 ACE196738:ACE196743 AMA196738:AMA196743 AVW196738:AVW196743 BFS196738:BFS196743 BPO196738:BPO196743 BZK196738:BZK196743 CJG196738:CJG196743 CTC196738:CTC196743 DCY196738:DCY196743 DMU196738:DMU196743 DWQ196738:DWQ196743 EGM196738:EGM196743 EQI196738:EQI196743 FAE196738:FAE196743 FKA196738:FKA196743 FTW196738:FTW196743 GDS196738:GDS196743 GNO196738:GNO196743 GXK196738:GXK196743 HHG196738:HHG196743 HRC196738:HRC196743 IAY196738:IAY196743 IKU196738:IKU196743 IUQ196738:IUQ196743 JEM196738:JEM196743 JOI196738:JOI196743 JYE196738:JYE196743 KIA196738:KIA196743 KRW196738:KRW196743 LBS196738:LBS196743 LLO196738:LLO196743 LVK196738:LVK196743 MFG196738:MFG196743 MPC196738:MPC196743 MYY196738:MYY196743 NIU196738:NIU196743 NSQ196738:NSQ196743 OCM196738:OCM196743 OMI196738:OMI196743 OWE196738:OWE196743 PGA196738:PGA196743 PPW196738:PPW196743 PZS196738:PZS196743 QJO196738:QJO196743 QTK196738:QTK196743 RDG196738:RDG196743 RNC196738:RNC196743 RWY196738:RWY196743 SGU196738:SGU196743 SQQ196738:SQQ196743 TAM196738:TAM196743 TKI196738:TKI196743 TUE196738:TUE196743 UEA196738:UEA196743 UNW196738:UNW196743 UXS196738:UXS196743 VHO196738:VHO196743 VRK196738:VRK196743 WBG196738:WBG196743 WLC196738:WLC196743 WUY196738:WUY196743 C262274:D262279 IM262274:IM262279 SI262274:SI262279 ACE262274:ACE262279 AMA262274:AMA262279 AVW262274:AVW262279 BFS262274:BFS262279 BPO262274:BPO262279 BZK262274:BZK262279 CJG262274:CJG262279 CTC262274:CTC262279 DCY262274:DCY262279 DMU262274:DMU262279 DWQ262274:DWQ262279 EGM262274:EGM262279 EQI262274:EQI262279 FAE262274:FAE262279 FKA262274:FKA262279 FTW262274:FTW262279 GDS262274:GDS262279 GNO262274:GNO262279 GXK262274:GXK262279 HHG262274:HHG262279 HRC262274:HRC262279 IAY262274:IAY262279 IKU262274:IKU262279 IUQ262274:IUQ262279 JEM262274:JEM262279 JOI262274:JOI262279 JYE262274:JYE262279 KIA262274:KIA262279 KRW262274:KRW262279 LBS262274:LBS262279 LLO262274:LLO262279 LVK262274:LVK262279 MFG262274:MFG262279 MPC262274:MPC262279 MYY262274:MYY262279 NIU262274:NIU262279 NSQ262274:NSQ262279 OCM262274:OCM262279 OMI262274:OMI262279 OWE262274:OWE262279 PGA262274:PGA262279 PPW262274:PPW262279 PZS262274:PZS262279 QJO262274:QJO262279 QTK262274:QTK262279 RDG262274:RDG262279 RNC262274:RNC262279 RWY262274:RWY262279 SGU262274:SGU262279 SQQ262274:SQQ262279 TAM262274:TAM262279 TKI262274:TKI262279 TUE262274:TUE262279 UEA262274:UEA262279 UNW262274:UNW262279 UXS262274:UXS262279 VHO262274:VHO262279 VRK262274:VRK262279 WBG262274:WBG262279 WLC262274:WLC262279 WUY262274:WUY262279 C327810:D327815 IM327810:IM327815 SI327810:SI327815 ACE327810:ACE327815 AMA327810:AMA327815 AVW327810:AVW327815 BFS327810:BFS327815 BPO327810:BPO327815 BZK327810:BZK327815 CJG327810:CJG327815 CTC327810:CTC327815 DCY327810:DCY327815 DMU327810:DMU327815 DWQ327810:DWQ327815 EGM327810:EGM327815 EQI327810:EQI327815 FAE327810:FAE327815 FKA327810:FKA327815 FTW327810:FTW327815 GDS327810:GDS327815 GNO327810:GNO327815 GXK327810:GXK327815 HHG327810:HHG327815 HRC327810:HRC327815 IAY327810:IAY327815 IKU327810:IKU327815 IUQ327810:IUQ327815 JEM327810:JEM327815 JOI327810:JOI327815 JYE327810:JYE327815 KIA327810:KIA327815 KRW327810:KRW327815 LBS327810:LBS327815 LLO327810:LLO327815 LVK327810:LVK327815 MFG327810:MFG327815 MPC327810:MPC327815 MYY327810:MYY327815 NIU327810:NIU327815 NSQ327810:NSQ327815 OCM327810:OCM327815 OMI327810:OMI327815 OWE327810:OWE327815 PGA327810:PGA327815 PPW327810:PPW327815 PZS327810:PZS327815 QJO327810:QJO327815 QTK327810:QTK327815 RDG327810:RDG327815 RNC327810:RNC327815 RWY327810:RWY327815 SGU327810:SGU327815 SQQ327810:SQQ327815 TAM327810:TAM327815 TKI327810:TKI327815 TUE327810:TUE327815 UEA327810:UEA327815 UNW327810:UNW327815 UXS327810:UXS327815 VHO327810:VHO327815 VRK327810:VRK327815 WBG327810:WBG327815 WLC327810:WLC327815 WUY327810:WUY327815 C393346:D393351 IM393346:IM393351 SI393346:SI393351 ACE393346:ACE393351 AMA393346:AMA393351 AVW393346:AVW393351 BFS393346:BFS393351 BPO393346:BPO393351 BZK393346:BZK393351 CJG393346:CJG393351 CTC393346:CTC393351 DCY393346:DCY393351 DMU393346:DMU393351 DWQ393346:DWQ393351 EGM393346:EGM393351 EQI393346:EQI393351 FAE393346:FAE393351 FKA393346:FKA393351 FTW393346:FTW393351 GDS393346:GDS393351 GNO393346:GNO393351 GXK393346:GXK393351 HHG393346:HHG393351 HRC393346:HRC393351 IAY393346:IAY393351 IKU393346:IKU393351 IUQ393346:IUQ393351 JEM393346:JEM393351 JOI393346:JOI393351 JYE393346:JYE393351 KIA393346:KIA393351 KRW393346:KRW393351 LBS393346:LBS393351 LLO393346:LLO393351 LVK393346:LVK393351 MFG393346:MFG393351 MPC393346:MPC393351 MYY393346:MYY393351 NIU393346:NIU393351 NSQ393346:NSQ393351 OCM393346:OCM393351 OMI393346:OMI393351 OWE393346:OWE393351 PGA393346:PGA393351 PPW393346:PPW393351 PZS393346:PZS393351 QJO393346:QJO393351 QTK393346:QTK393351 RDG393346:RDG393351 RNC393346:RNC393351 RWY393346:RWY393351 SGU393346:SGU393351 SQQ393346:SQQ393351 TAM393346:TAM393351 TKI393346:TKI393351 TUE393346:TUE393351 UEA393346:UEA393351 UNW393346:UNW393351 UXS393346:UXS393351 VHO393346:VHO393351 VRK393346:VRK393351 WBG393346:WBG393351 WLC393346:WLC393351 WUY393346:WUY393351 C458882:D458887 IM458882:IM458887 SI458882:SI458887 ACE458882:ACE458887 AMA458882:AMA458887 AVW458882:AVW458887 BFS458882:BFS458887 BPO458882:BPO458887 BZK458882:BZK458887 CJG458882:CJG458887 CTC458882:CTC458887 DCY458882:DCY458887 DMU458882:DMU458887 DWQ458882:DWQ458887 EGM458882:EGM458887 EQI458882:EQI458887 FAE458882:FAE458887 FKA458882:FKA458887 FTW458882:FTW458887 GDS458882:GDS458887 GNO458882:GNO458887 GXK458882:GXK458887 HHG458882:HHG458887 HRC458882:HRC458887 IAY458882:IAY458887 IKU458882:IKU458887 IUQ458882:IUQ458887 JEM458882:JEM458887 JOI458882:JOI458887 JYE458882:JYE458887 KIA458882:KIA458887 KRW458882:KRW458887 LBS458882:LBS458887 LLO458882:LLO458887 LVK458882:LVK458887 MFG458882:MFG458887 MPC458882:MPC458887 MYY458882:MYY458887 NIU458882:NIU458887 NSQ458882:NSQ458887 OCM458882:OCM458887 OMI458882:OMI458887 OWE458882:OWE458887 PGA458882:PGA458887 PPW458882:PPW458887 PZS458882:PZS458887 QJO458882:QJO458887 QTK458882:QTK458887 RDG458882:RDG458887 RNC458882:RNC458887 RWY458882:RWY458887 SGU458882:SGU458887 SQQ458882:SQQ458887 TAM458882:TAM458887 TKI458882:TKI458887 TUE458882:TUE458887 UEA458882:UEA458887 UNW458882:UNW458887 UXS458882:UXS458887 VHO458882:VHO458887 VRK458882:VRK458887 WBG458882:WBG458887 WLC458882:WLC458887 WUY458882:WUY458887 C524418:D524423 IM524418:IM524423 SI524418:SI524423 ACE524418:ACE524423 AMA524418:AMA524423 AVW524418:AVW524423 BFS524418:BFS524423 BPO524418:BPO524423 BZK524418:BZK524423 CJG524418:CJG524423 CTC524418:CTC524423 DCY524418:DCY524423 DMU524418:DMU524423 DWQ524418:DWQ524423 EGM524418:EGM524423 EQI524418:EQI524423 FAE524418:FAE524423 FKA524418:FKA524423 FTW524418:FTW524423 GDS524418:GDS524423 GNO524418:GNO524423 GXK524418:GXK524423 HHG524418:HHG524423 HRC524418:HRC524423 IAY524418:IAY524423 IKU524418:IKU524423 IUQ524418:IUQ524423 JEM524418:JEM524423 JOI524418:JOI524423 JYE524418:JYE524423 KIA524418:KIA524423 KRW524418:KRW524423 LBS524418:LBS524423 LLO524418:LLO524423 LVK524418:LVK524423 MFG524418:MFG524423 MPC524418:MPC524423 MYY524418:MYY524423 NIU524418:NIU524423 NSQ524418:NSQ524423 OCM524418:OCM524423 OMI524418:OMI524423 OWE524418:OWE524423 PGA524418:PGA524423 PPW524418:PPW524423 PZS524418:PZS524423 QJO524418:QJO524423 QTK524418:QTK524423 RDG524418:RDG524423 RNC524418:RNC524423 RWY524418:RWY524423 SGU524418:SGU524423 SQQ524418:SQQ524423 TAM524418:TAM524423 TKI524418:TKI524423 TUE524418:TUE524423 UEA524418:UEA524423 UNW524418:UNW524423 UXS524418:UXS524423 VHO524418:VHO524423 VRK524418:VRK524423 WBG524418:WBG524423 WLC524418:WLC524423 WUY524418:WUY524423 C589954:D589959 IM589954:IM589959 SI589954:SI589959 ACE589954:ACE589959 AMA589954:AMA589959 AVW589954:AVW589959 BFS589954:BFS589959 BPO589954:BPO589959 BZK589954:BZK589959 CJG589954:CJG589959 CTC589954:CTC589959 DCY589954:DCY589959 DMU589954:DMU589959 DWQ589954:DWQ589959 EGM589954:EGM589959 EQI589954:EQI589959 FAE589954:FAE589959 FKA589954:FKA589959 FTW589954:FTW589959 GDS589954:GDS589959 GNO589954:GNO589959 GXK589954:GXK589959 HHG589954:HHG589959 HRC589954:HRC589959 IAY589954:IAY589959 IKU589954:IKU589959 IUQ589954:IUQ589959 JEM589954:JEM589959 JOI589954:JOI589959 JYE589954:JYE589959 KIA589954:KIA589959 KRW589954:KRW589959 LBS589954:LBS589959 LLO589954:LLO589959 LVK589954:LVK589959 MFG589954:MFG589959 MPC589954:MPC589959 MYY589954:MYY589959 NIU589954:NIU589959 NSQ589954:NSQ589959 OCM589954:OCM589959 OMI589954:OMI589959 OWE589954:OWE589959 PGA589954:PGA589959 PPW589954:PPW589959 PZS589954:PZS589959 QJO589954:QJO589959 QTK589954:QTK589959 RDG589954:RDG589959 RNC589954:RNC589959 RWY589954:RWY589959 SGU589954:SGU589959 SQQ589954:SQQ589959 TAM589954:TAM589959 TKI589954:TKI589959 TUE589954:TUE589959 UEA589954:UEA589959 UNW589954:UNW589959 UXS589954:UXS589959 VHO589954:VHO589959 VRK589954:VRK589959 WBG589954:WBG589959 WLC589954:WLC589959 WUY589954:WUY589959 C655490:D655495 IM655490:IM655495 SI655490:SI655495 ACE655490:ACE655495 AMA655490:AMA655495 AVW655490:AVW655495 BFS655490:BFS655495 BPO655490:BPO655495 BZK655490:BZK655495 CJG655490:CJG655495 CTC655490:CTC655495 DCY655490:DCY655495 DMU655490:DMU655495 DWQ655490:DWQ655495 EGM655490:EGM655495 EQI655490:EQI655495 FAE655490:FAE655495 FKA655490:FKA655495 FTW655490:FTW655495 GDS655490:GDS655495 GNO655490:GNO655495 GXK655490:GXK655495 HHG655490:HHG655495 HRC655490:HRC655495 IAY655490:IAY655495 IKU655490:IKU655495 IUQ655490:IUQ655495 JEM655490:JEM655495 JOI655490:JOI655495 JYE655490:JYE655495 KIA655490:KIA655495 KRW655490:KRW655495 LBS655490:LBS655495 LLO655490:LLO655495 LVK655490:LVK655495 MFG655490:MFG655495 MPC655490:MPC655495 MYY655490:MYY655495 NIU655490:NIU655495 NSQ655490:NSQ655495 OCM655490:OCM655495 OMI655490:OMI655495 OWE655490:OWE655495 PGA655490:PGA655495 PPW655490:PPW655495 PZS655490:PZS655495 QJO655490:QJO655495 QTK655490:QTK655495 RDG655490:RDG655495 RNC655490:RNC655495 RWY655490:RWY655495 SGU655490:SGU655495 SQQ655490:SQQ655495 TAM655490:TAM655495 TKI655490:TKI655495 TUE655490:TUE655495 UEA655490:UEA655495 UNW655490:UNW655495 UXS655490:UXS655495 VHO655490:VHO655495 VRK655490:VRK655495 WBG655490:WBG655495 WLC655490:WLC655495 WUY655490:WUY655495 C721026:D721031 IM721026:IM721031 SI721026:SI721031 ACE721026:ACE721031 AMA721026:AMA721031 AVW721026:AVW721031 BFS721026:BFS721031 BPO721026:BPO721031 BZK721026:BZK721031 CJG721026:CJG721031 CTC721026:CTC721031 DCY721026:DCY721031 DMU721026:DMU721031 DWQ721026:DWQ721031 EGM721026:EGM721031 EQI721026:EQI721031 FAE721026:FAE721031 FKA721026:FKA721031 FTW721026:FTW721031 GDS721026:GDS721031 GNO721026:GNO721031 GXK721026:GXK721031 HHG721026:HHG721031 HRC721026:HRC721031 IAY721026:IAY721031 IKU721026:IKU721031 IUQ721026:IUQ721031 JEM721026:JEM721031 JOI721026:JOI721031 JYE721026:JYE721031 KIA721026:KIA721031 KRW721026:KRW721031 LBS721026:LBS721031 LLO721026:LLO721031 LVK721026:LVK721031 MFG721026:MFG721031 MPC721026:MPC721031 MYY721026:MYY721031 NIU721026:NIU721031 NSQ721026:NSQ721031 OCM721026:OCM721031 OMI721026:OMI721031 OWE721026:OWE721031 PGA721026:PGA721031 PPW721026:PPW721031 PZS721026:PZS721031 QJO721026:QJO721031 QTK721026:QTK721031 RDG721026:RDG721031 RNC721026:RNC721031 RWY721026:RWY721031 SGU721026:SGU721031 SQQ721026:SQQ721031 TAM721026:TAM721031 TKI721026:TKI721031 TUE721026:TUE721031 UEA721026:UEA721031 UNW721026:UNW721031 UXS721026:UXS721031 VHO721026:VHO721031 VRK721026:VRK721031 WBG721026:WBG721031 WLC721026:WLC721031 WUY721026:WUY721031 C786562:D786567 IM786562:IM786567 SI786562:SI786567 ACE786562:ACE786567 AMA786562:AMA786567 AVW786562:AVW786567 BFS786562:BFS786567 BPO786562:BPO786567 BZK786562:BZK786567 CJG786562:CJG786567 CTC786562:CTC786567 DCY786562:DCY786567 DMU786562:DMU786567 DWQ786562:DWQ786567 EGM786562:EGM786567 EQI786562:EQI786567 FAE786562:FAE786567 FKA786562:FKA786567 FTW786562:FTW786567 GDS786562:GDS786567 GNO786562:GNO786567 GXK786562:GXK786567 HHG786562:HHG786567 HRC786562:HRC786567 IAY786562:IAY786567 IKU786562:IKU786567 IUQ786562:IUQ786567 JEM786562:JEM786567 JOI786562:JOI786567 JYE786562:JYE786567 KIA786562:KIA786567 KRW786562:KRW786567 LBS786562:LBS786567 LLO786562:LLO786567 LVK786562:LVK786567 MFG786562:MFG786567 MPC786562:MPC786567 MYY786562:MYY786567 NIU786562:NIU786567 NSQ786562:NSQ786567 OCM786562:OCM786567 OMI786562:OMI786567 OWE786562:OWE786567 PGA786562:PGA786567 PPW786562:PPW786567 PZS786562:PZS786567 QJO786562:QJO786567 QTK786562:QTK786567 RDG786562:RDG786567 RNC786562:RNC786567 RWY786562:RWY786567 SGU786562:SGU786567 SQQ786562:SQQ786567 TAM786562:TAM786567 TKI786562:TKI786567 TUE786562:TUE786567 UEA786562:UEA786567 UNW786562:UNW786567 UXS786562:UXS786567 VHO786562:VHO786567 VRK786562:VRK786567 WBG786562:WBG786567 WLC786562:WLC786567 WUY786562:WUY786567 C852098:D852103 IM852098:IM852103 SI852098:SI852103 ACE852098:ACE852103 AMA852098:AMA852103 AVW852098:AVW852103 BFS852098:BFS852103 BPO852098:BPO852103 BZK852098:BZK852103 CJG852098:CJG852103 CTC852098:CTC852103 DCY852098:DCY852103 DMU852098:DMU852103 DWQ852098:DWQ852103 EGM852098:EGM852103 EQI852098:EQI852103 FAE852098:FAE852103 FKA852098:FKA852103 FTW852098:FTW852103 GDS852098:GDS852103 GNO852098:GNO852103 GXK852098:GXK852103 HHG852098:HHG852103 HRC852098:HRC852103 IAY852098:IAY852103 IKU852098:IKU852103 IUQ852098:IUQ852103 JEM852098:JEM852103 JOI852098:JOI852103 JYE852098:JYE852103 KIA852098:KIA852103 KRW852098:KRW852103 LBS852098:LBS852103 LLO852098:LLO852103 LVK852098:LVK852103 MFG852098:MFG852103 MPC852098:MPC852103 MYY852098:MYY852103 NIU852098:NIU852103 NSQ852098:NSQ852103 OCM852098:OCM852103 OMI852098:OMI852103 OWE852098:OWE852103 PGA852098:PGA852103 PPW852098:PPW852103 PZS852098:PZS852103 QJO852098:QJO852103 QTK852098:QTK852103 RDG852098:RDG852103 RNC852098:RNC852103 RWY852098:RWY852103 SGU852098:SGU852103 SQQ852098:SQQ852103 TAM852098:TAM852103 TKI852098:TKI852103 TUE852098:TUE852103 UEA852098:UEA852103 UNW852098:UNW852103 UXS852098:UXS852103 VHO852098:VHO852103 VRK852098:VRK852103 WBG852098:WBG852103 WLC852098:WLC852103 WUY852098:WUY852103 C917634:D917639 IM917634:IM917639 SI917634:SI917639 ACE917634:ACE917639 AMA917634:AMA917639 AVW917634:AVW917639 BFS917634:BFS917639 BPO917634:BPO917639 BZK917634:BZK917639 CJG917634:CJG917639 CTC917634:CTC917639 DCY917634:DCY917639 DMU917634:DMU917639 DWQ917634:DWQ917639 EGM917634:EGM917639 EQI917634:EQI917639 FAE917634:FAE917639 FKA917634:FKA917639 FTW917634:FTW917639 GDS917634:GDS917639 GNO917634:GNO917639 GXK917634:GXK917639 HHG917634:HHG917639 HRC917634:HRC917639 IAY917634:IAY917639 IKU917634:IKU917639 IUQ917634:IUQ917639 JEM917634:JEM917639 JOI917634:JOI917639 JYE917634:JYE917639 KIA917634:KIA917639 KRW917634:KRW917639 LBS917634:LBS917639 LLO917634:LLO917639 LVK917634:LVK917639 MFG917634:MFG917639 MPC917634:MPC917639 MYY917634:MYY917639 NIU917634:NIU917639 NSQ917634:NSQ917639 OCM917634:OCM917639 OMI917634:OMI917639 OWE917634:OWE917639 PGA917634:PGA917639 PPW917634:PPW917639 PZS917634:PZS917639 QJO917634:QJO917639 QTK917634:QTK917639 RDG917634:RDG917639 RNC917634:RNC917639 RWY917634:RWY917639 SGU917634:SGU917639 SQQ917634:SQQ917639 TAM917634:TAM917639 TKI917634:TKI917639 TUE917634:TUE917639 UEA917634:UEA917639 UNW917634:UNW917639 UXS917634:UXS917639 VHO917634:VHO917639 VRK917634:VRK917639 WBG917634:WBG917639 WLC917634:WLC917639 WUY917634:WUY917639 C983170:D983175 IM983170:IM983175 SI983170:SI983175 ACE983170:ACE983175 AMA983170:AMA983175 AVW983170:AVW983175 BFS983170:BFS983175 BPO983170:BPO983175 BZK983170:BZK983175 CJG983170:CJG983175 CTC983170:CTC983175 DCY983170:DCY983175 DMU983170:DMU983175 DWQ983170:DWQ983175 EGM983170:EGM983175 EQI983170:EQI983175 FAE983170:FAE983175 FKA983170:FKA983175 FTW983170:FTW983175 GDS983170:GDS983175 GNO983170:GNO983175 GXK983170:GXK983175 HHG983170:HHG983175 HRC983170:HRC983175 IAY983170:IAY983175 IKU983170:IKU983175 IUQ983170:IUQ983175 JEM983170:JEM983175 JOI983170:JOI983175 JYE983170:JYE983175 KIA983170:KIA983175 KRW983170:KRW983175 LBS983170:LBS983175 LLO983170:LLO983175 LVK983170:LVK983175 MFG983170:MFG983175 MPC983170:MPC983175 MYY983170:MYY983175 NIU983170:NIU983175 NSQ983170:NSQ983175 OCM983170:OCM983175 OMI983170:OMI983175 OWE983170:OWE983175 PGA983170:PGA983175 PPW983170:PPW983175 PZS983170:PZS983175 QJO983170:QJO983175 QTK983170:QTK983175 RDG983170:RDG983175 RNC983170:RNC983175 RWY983170:RWY983175 SGU983170:SGU983175 SQQ983170:SQQ983175 TAM983170:TAM983175 TKI983170:TKI983175 TUE983170:TUE983175 UEA983170:UEA983175 UNW983170:UNW983175 UXS983170:UXS983175 VHO983170:VHO983175 VRK983170:VRK983175 WBG983170:WBG983175 WLC983170:WLC983175 WUY983170:WUY983175 C234:C236 IM231:IM232 SI231:SI232 ACE231:ACE232 AMA231:AMA232 AVW231:AVW232 BFS231:BFS232 BPO231:BPO232 BZK231:BZK232 CJG231:CJG232 CTC231:CTC232 DCY231:DCY232 DMU231:DMU232 DWQ231:DWQ232 EGM231:EGM232 EQI231:EQI232 FAE231:FAE232 FKA231:FKA232 FTW231:FTW232 GDS231:GDS232 GNO231:GNO232 GXK231:GXK232 HHG231:HHG232 HRC231:HRC232 IAY231:IAY232 IKU231:IKU232 IUQ231:IUQ232 JEM231:JEM232 JOI231:JOI232 JYE231:JYE232 KIA231:KIA232 KRW231:KRW232 LBS231:LBS232 LLO231:LLO232 LVK231:LVK232 MFG231:MFG232 MPC231:MPC232 MYY231:MYY232 NIU231:NIU232 NSQ231:NSQ232 OCM231:OCM232 OMI231:OMI232 OWE231:OWE232 PGA231:PGA232 PPW231:PPW232 PZS231:PZS232 QJO231:QJO232 QTK231:QTK232 RDG231:RDG232 RNC231:RNC232 RWY231:RWY232 SGU231:SGU232 SQQ231:SQQ232 TAM231:TAM232 TKI231:TKI232 TUE231:TUE232 UEA231:UEA232 UNW231:UNW232 UXS231:UXS232 VHO231:VHO232 VRK231:VRK232 WBG231:WBG232 WLC231:WLC232 WUY231:WUY232 C65673:D65674 IM65673:IM65674 SI65673:SI65674 ACE65673:ACE65674 AMA65673:AMA65674 AVW65673:AVW65674 BFS65673:BFS65674 BPO65673:BPO65674 BZK65673:BZK65674 CJG65673:CJG65674 CTC65673:CTC65674 DCY65673:DCY65674 DMU65673:DMU65674 DWQ65673:DWQ65674 EGM65673:EGM65674 EQI65673:EQI65674 FAE65673:FAE65674 FKA65673:FKA65674 FTW65673:FTW65674 GDS65673:GDS65674 GNO65673:GNO65674 GXK65673:GXK65674 HHG65673:HHG65674 HRC65673:HRC65674 IAY65673:IAY65674 IKU65673:IKU65674 IUQ65673:IUQ65674 JEM65673:JEM65674 JOI65673:JOI65674 JYE65673:JYE65674 KIA65673:KIA65674 KRW65673:KRW65674 LBS65673:LBS65674 LLO65673:LLO65674 LVK65673:LVK65674 MFG65673:MFG65674 MPC65673:MPC65674 MYY65673:MYY65674 NIU65673:NIU65674 NSQ65673:NSQ65674 OCM65673:OCM65674 OMI65673:OMI65674 OWE65673:OWE65674 PGA65673:PGA65674 PPW65673:PPW65674 PZS65673:PZS65674 QJO65673:QJO65674 QTK65673:QTK65674 RDG65673:RDG65674 RNC65673:RNC65674 RWY65673:RWY65674 SGU65673:SGU65674 SQQ65673:SQQ65674 TAM65673:TAM65674 TKI65673:TKI65674 TUE65673:TUE65674 UEA65673:UEA65674 UNW65673:UNW65674 UXS65673:UXS65674 VHO65673:VHO65674 VRK65673:VRK65674 WBG65673:WBG65674 WLC65673:WLC65674 WUY65673:WUY65674 C131209:D131210 IM131209:IM131210 SI131209:SI131210 ACE131209:ACE131210 AMA131209:AMA131210 AVW131209:AVW131210 BFS131209:BFS131210 BPO131209:BPO131210 BZK131209:BZK131210 CJG131209:CJG131210 CTC131209:CTC131210 DCY131209:DCY131210 DMU131209:DMU131210 DWQ131209:DWQ131210 EGM131209:EGM131210 EQI131209:EQI131210 FAE131209:FAE131210 FKA131209:FKA131210 FTW131209:FTW131210 GDS131209:GDS131210 GNO131209:GNO131210 GXK131209:GXK131210 HHG131209:HHG131210 HRC131209:HRC131210 IAY131209:IAY131210 IKU131209:IKU131210 IUQ131209:IUQ131210 JEM131209:JEM131210 JOI131209:JOI131210 JYE131209:JYE131210 KIA131209:KIA131210 KRW131209:KRW131210 LBS131209:LBS131210 LLO131209:LLO131210 LVK131209:LVK131210 MFG131209:MFG131210 MPC131209:MPC131210 MYY131209:MYY131210 NIU131209:NIU131210 NSQ131209:NSQ131210 OCM131209:OCM131210 OMI131209:OMI131210 OWE131209:OWE131210 PGA131209:PGA131210 PPW131209:PPW131210 PZS131209:PZS131210 QJO131209:QJO131210 QTK131209:QTK131210 RDG131209:RDG131210 RNC131209:RNC131210 RWY131209:RWY131210 SGU131209:SGU131210 SQQ131209:SQQ131210 TAM131209:TAM131210 TKI131209:TKI131210 TUE131209:TUE131210 UEA131209:UEA131210 UNW131209:UNW131210 UXS131209:UXS131210 VHO131209:VHO131210 VRK131209:VRK131210 WBG131209:WBG131210 WLC131209:WLC131210 WUY131209:WUY131210 C196745:D196746 IM196745:IM196746 SI196745:SI196746 ACE196745:ACE196746 AMA196745:AMA196746 AVW196745:AVW196746 BFS196745:BFS196746 BPO196745:BPO196746 BZK196745:BZK196746 CJG196745:CJG196746 CTC196745:CTC196746 DCY196745:DCY196746 DMU196745:DMU196746 DWQ196745:DWQ196746 EGM196745:EGM196746 EQI196745:EQI196746 FAE196745:FAE196746 FKA196745:FKA196746 FTW196745:FTW196746 GDS196745:GDS196746 GNO196745:GNO196746 GXK196745:GXK196746 HHG196745:HHG196746 HRC196745:HRC196746 IAY196745:IAY196746 IKU196745:IKU196746 IUQ196745:IUQ196746 JEM196745:JEM196746 JOI196745:JOI196746 JYE196745:JYE196746 KIA196745:KIA196746 KRW196745:KRW196746 LBS196745:LBS196746 LLO196745:LLO196746 LVK196745:LVK196746 MFG196745:MFG196746 MPC196745:MPC196746 MYY196745:MYY196746 NIU196745:NIU196746 NSQ196745:NSQ196746 OCM196745:OCM196746 OMI196745:OMI196746 OWE196745:OWE196746 PGA196745:PGA196746 PPW196745:PPW196746 PZS196745:PZS196746 QJO196745:QJO196746 QTK196745:QTK196746 RDG196745:RDG196746 RNC196745:RNC196746 RWY196745:RWY196746 SGU196745:SGU196746 SQQ196745:SQQ196746 TAM196745:TAM196746 TKI196745:TKI196746 TUE196745:TUE196746 UEA196745:UEA196746 UNW196745:UNW196746 UXS196745:UXS196746 VHO196745:VHO196746 VRK196745:VRK196746 WBG196745:WBG196746 WLC196745:WLC196746 WUY196745:WUY196746 C262281:D262282 IM262281:IM262282 SI262281:SI262282 ACE262281:ACE262282 AMA262281:AMA262282 AVW262281:AVW262282 BFS262281:BFS262282 BPO262281:BPO262282 BZK262281:BZK262282 CJG262281:CJG262282 CTC262281:CTC262282 DCY262281:DCY262282 DMU262281:DMU262282 DWQ262281:DWQ262282 EGM262281:EGM262282 EQI262281:EQI262282 FAE262281:FAE262282 FKA262281:FKA262282 FTW262281:FTW262282 GDS262281:GDS262282 GNO262281:GNO262282 GXK262281:GXK262282 HHG262281:HHG262282 HRC262281:HRC262282 IAY262281:IAY262282 IKU262281:IKU262282 IUQ262281:IUQ262282 JEM262281:JEM262282 JOI262281:JOI262282 JYE262281:JYE262282 KIA262281:KIA262282 KRW262281:KRW262282 LBS262281:LBS262282 LLO262281:LLO262282 LVK262281:LVK262282 MFG262281:MFG262282 MPC262281:MPC262282 MYY262281:MYY262282 NIU262281:NIU262282 NSQ262281:NSQ262282 OCM262281:OCM262282 OMI262281:OMI262282 OWE262281:OWE262282 PGA262281:PGA262282 PPW262281:PPW262282 PZS262281:PZS262282 QJO262281:QJO262282 QTK262281:QTK262282 RDG262281:RDG262282 RNC262281:RNC262282 RWY262281:RWY262282 SGU262281:SGU262282 SQQ262281:SQQ262282 TAM262281:TAM262282 TKI262281:TKI262282 TUE262281:TUE262282 UEA262281:UEA262282 UNW262281:UNW262282 UXS262281:UXS262282 VHO262281:VHO262282 VRK262281:VRK262282 WBG262281:WBG262282 WLC262281:WLC262282 WUY262281:WUY262282 C327817:D327818 IM327817:IM327818 SI327817:SI327818 ACE327817:ACE327818 AMA327817:AMA327818 AVW327817:AVW327818 BFS327817:BFS327818 BPO327817:BPO327818 BZK327817:BZK327818 CJG327817:CJG327818 CTC327817:CTC327818 DCY327817:DCY327818 DMU327817:DMU327818 DWQ327817:DWQ327818 EGM327817:EGM327818 EQI327817:EQI327818 FAE327817:FAE327818 FKA327817:FKA327818 FTW327817:FTW327818 GDS327817:GDS327818 GNO327817:GNO327818 GXK327817:GXK327818 HHG327817:HHG327818 HRC327817:HRC327818 IAY327817:IAY327818 IKU327817:IKU327818 IUQ327817:IUQ327818 JEM327817:JEM327818 JOI327817:JOI327818 JYE327817:JYE327818 KIA327817:KIA327818 KRW327817:KRW327818 LBS327817:LBS327818 LLO327817:LLO327818 LVK327817:LVK327818 MFG327817:MFG327818 MPC327817:MPC327818 MYY327817:MYY327818 NIU327817:NIU327818 NSQ327817:NSQ327818 OCM327817:OCM327818 OMI327817:OMI327818 OWE327817:OWE327818 PGA327817:PGA327818 PPW327817:PPW327818 PZS327817:PZS327818 QJO327817:QJO327818 QTK327817:QTK327818 RDG327817:RDG327818 RNC327817:RNC327818 RWY327817:RWY327818 SGU327817:SGU327818 SQQ327817:SQQ327818 TAM327817:TAM327818 TKI327817:TKI327818 TUE327817:TUE327818 UEA327817:UEA327818 UNW327817:UNW327818 UXS327817:UXS327818 VHO327817:VHO327818 VRK327817:VRK327818 WBG327817:WBG327818 WLC327817:WLC327818 WUY327817:WUY327818 C393353:D393354 IM393353:IM393354 SI393353:SI393354 ACE393353:ACE393354 AMA393353:AMA393354 AVW393353:AVW393354 BFS393353:BFS393354 BPO393353:BPO393354 BZK393353:BZK393354 CJG393353:CJG393354 CTC393353:CTC393354 DCY393353:DCY393354 DMU393353:DMU393354 DWQ393353:DWQ393354 EGM393353:EGM393354 EQI393353:EQI393354 FAE393353:FAE393354 FKA393353:FKA393354 FTW393353:FTW393354 GDS393353:GDS393354 GNO393353:GNO393354 GXK393353:GXK393354 HHG393353:HHG393354 HRC393353:HRC393354 IAY393353:IAY393354 IKU393353:IKU393354 IUQ393353:IUQ393354 JEM393353:JEM393354 JOI393353:JOI393354 JYE393353:JYE393354 KIA393353:KIA393354 KRW393353:KRW393354 LBS393353:LBS393354 LLO393353:LLO393354 LVK393353:LVK393354 MFG393353:MFG393354 MPC393353:MPC393354 MYY393353:MYY393354 NIU393353:NIU393354 NSQ393353:NSQ393354 OCM393353:OCM393354 OMI393353:OMI393354 OWE393353:OWE393354 PGA393353:PGA393354 PPW393353:PPW393354 PZS393353:PZS393354 QJO393353:QJO393354 QTK393353:QTK393354 RDG393353:RDG393354 RNC393353:RNC393354 RWY393353:RWY393354 SGU393353:SGU393354 SQQ393353:SQQ393354 TAM393353:TAM393354 TKI393353:TKI393354 TUE393353:TUE393354 UEA393353:UEA393354 UNW393353:UNW393354 UXS393353:UXS393354 VHO393353:VHO393354 VRK393353:VRK393354 WBG393353:WBG393354 WLC393353:WLC393354 WUY393353:WUY393354 C458889:D458890 IM458889:IM458890 SI458889:SI458890 ACE458889:ACE458890 AMA458889:AMA458890 AVW458889:AVW458890 BFS458889:BFS458890 BPO458889:BPO458890 BZK458889:BZK458890 CJG458889:CJG458890 CTC458889:CTC458890 DCY458889:DCY458890 DMU458889:DMU458890 DWQ458889:DWQ458890 EGM458889:EGM458890 EQI458889:EQI458890 FAE458889:FAE458890 FKA458889:FKA458890 FTW458889:FTW458890 GDS458889:GDS458890 GNO458889:GNO458890 GXK458889:GXK458890 HHG458889:HHG458890 HRC458889:HRC458890 IAY458889:IAY458890 IKU458889:IKU458890 IUQ458889:IUQ458890 JEM458889:JEM458890 JOI458889:JOI458890 JYE458889:JYE458890 KIA458889:KIA458890 KRW458889:KRW458890 LBS458889:LBS458890 LLO458889:LLO458890 LVK458889:LVK458890 MFG458889:MFG458890 MPC458889:MPC458890 MYY458889:MYY458890 NIU458889:NIU458890 NSQ458889:NSQ458890 OCM458889:OCM458890 OMI458889:OMI458890 OWE458889:OWE458890 PGA458889:PGA458890 PPW458889:PPW458890 PZS458889:PZS458890 QJO458889:QJO458890 QTK458889:QTK458890 RDG458889:RDG458890 RNC458889:RNC458890 RWY458889:RWY458890 SGU458889:SGU458890 SQQ458889:SQQ458890 TAM458889:TAM458890 TKI458889:TKI458890 TUE458889:TUE458890 UEA458889:UEA458890 UNW458889:UNW458890 UXS458889:UXS458890 VHO458889:VHO458890 VRK458889:VRK458890 WBG458889:WBG458890 WLC458889:WLC458890 WUY458889:WUY458890 C524425:D524426 IM524425:IM524426 SI524425:SI524426 ACE524425:ACE524426 AMA524425:AMA524426 AVW524425:AVW524426 BFS524425:BFS524426 BPO524425:BPO524426 BZK524425:BZK524426 CJG524425:CJG524426 CTC524425:CTC524426 DCY524425:DCY524426 DMU524425:DMU524426 DWQ524425:DWQ524426 EGM524425:EGM524426 EQI524425:EQI524426 FAE524425:FAE524426 FKA524425:FKA524426 FTW524425:FTW524426 GDS524425:GDS524426 GNO524425:GNO524426 GXK524425:GXK524426 HHG524425:HHG524426 HRC524425:HRC524426 IAY524425:IAY524426 IKU524425:IKU524426 IUQ524425:IUQ524426 JEM524425:JEM524426 JOI524425:JOI524426 JYE524425:JYE524426 KIA524425:KIA524426 KRW524425:KRW524426 LBS524425:LBS524426 LLO524425:LLO524426 LVK524425:LVK524426 MFG524425:MFG524426 MPC524425:MPC524426 MYY524425:MYY524426 NIU524425:NIU524426 NSQ524425:NSQ524426 OCM524425:OCM524426 OMI524425:OMI524426 OWE524425:OWE524426 PGA524425:PGA524426 PPW524425:PPW524426 PZS524425:PZS524426 QJO524425:QJO524426 QTK524425:QTK524426 RDG524425:RDG524426 RNC524425:RNC524426 RWY524425:RWY524426 SGU524425:SGU524426 SQQ524425:SQQ524426 TAM524425:TAM524426 TKI524425:TKI524426 TUE524425:TUE524426 UEA524425:UEA524426 UNW524425:UNW524426 UXS524425:UXS524426 VHO524425:VHO524426 VRK524425:VRK524426 WBG524425:WBG524426 WLC524425:WLC524426 WUY524425:WUY524426 C589961:D589962 IM589961:IM589962 SI589961:SI589962 ACE589961:ACE589962 AMA589961:AMA589962 AVW589961:AVW589962 BFS589961:BFS589962 BPO589961:BPO589962 BZK589961:BZK589962 CJG589961:CJG589962 CTC589961:CTC589962 DCY589961:DCY589962 DMU589961:DMU589962 DWQ589961:DWQ589962 EGM589961:EGM589962 EQI589961:EQI589962 FAE589961:FAE589962 FKA589961:FKA589962 FTW589961:FTW589962 GDS589961:GDS589962 GNO589961:GNO589962 GXK589961:GXK589962 HHG589961:HHG589962 HRC589961:HRC589962 IAY589961:IAY589962 IKU589961:IKU589962 IUQ589961:IUQ589962 JEM589961:JEM589962 JOI589961:JOI589962 JYE589961:JYE589962 KIA589961:KIA589962 KRW589961:KRW589962 LBS589961:LBS589962 LLO589961:LLO589962 LVK589961:LVK589962 MFG589961:MFG589962 MPC589961:MPC589962 MYY589961:MYY589962 NIU589961:NIU589962 NSQ589961:NSQ589962 OCM589961:OCM589962 OMI589961:OMI589962 OWE589961:OWE589962 PGA589961:PGA589962 PPW589961:PPW589962 PZS589961:PZS589962 QJO589961:QJO589962 QTK589961:QTK589962 RDG589961:RDG589962 RNC589961:RNC589962 RWY589961:RWY589962 SGU589961:SGU589962 SQQ589961:SQQ589962 TAM589961:TAM589962 TKI589961:TKI589962 TUE589961:TUE589962 UEA589961:UEA589962 UNW589961:UNW589962 UXS589961:UXS589962 VHO589961:VHO589962 VRK589961:VRK589962 WBG589961:WBG589962 WLC589961:WLC589962 WUY589961:WUY589962 C655497:D655498 IM655497:IM655498 SI655497:SI655498 ACE655497:ACE655498 AMA655497:AMA655498 AVW655497:AVW655498 BFS655497:BFS655498 BPO655497:BPO655498 BZK655497:BZK655498 CJG655497:CJG655498 CTC655497:CTC655498 DCY655497:DCY655498 DMU655497:DMU655498 DWQ655497:DWQ655498 EGM655497:EGM655498 EQI655497:EQI655498 FAE655497:FAE655498 FKA655497:FKA655498 FTW655497:FTW655498 GDS655497:GDS655498 GNO655497:GNO655498 GXK655497:GXK655498 HHG655497:HHG655498 HRC655497:HRC655498 IAY655497:IAY655498 IKU655497:IKU655498 IUQ655497:IUQ655498 JEM655497:JEM655498 JOI655497:JOI655498 JYE655497:JYE655498 KIA655497:KIA655498 KRW655497:KRW655498 LBS655497:LBS655498 LLO655497:LLO655498 LVK655497:LVK655498 MFG655497:MFG655498 MPC655497:MPC655498 MYY655497:MYY655498 NIU655497:NIU655498 NSQ655497:NSQ655498 OCM655497:OCM655498 OMI655497:OMI655498 OWE655497:OWE655498 PGA655497:PGA655498 PPW655497:PPW655498 PZS655497:PZS655498 QJO655497:QJO655498 QTK655497:QTK655498 RDG655497:RDG655498 RNC655497:RNC655498 RWY655497:RWY655498 SGU655497:SGU655498 SQQ655497:SQQ655498 TAM655497:TAM655498 TKI655497:TKI655498 TUE655497:TUE655498 UEA655497:UEA655498 UNW655497:UNW655498 UXS655497:UXS655498 VHO655497:VHO655498 VRK655497:VRK655498 WBG655497:WBG655498 WLC655497:WLC655498 WUY655497:WUY655498 C721033:D721034 IM721033:IM721034 SI721033:SI721034 ACE721033:ACE721034 AMA721033:AMA721034 AVW721033:AVW721034 BFS721033:BFS721034 BPO721033:BPO721034 BZK721033:BZK721034 CJG721033:CJG721034 CTC721033:CTC721034 DCY721033:DCY721034 DMU721033:DMU721034 DWQ721033:DWQ721034 EGM721033:EGM721034 EQI721033:EQI721034 FAE721033:FAE721034 FKA721033:FKA721034 FTW721033:FTW721034 GDS721033:GDS721034 GNO721033:GNO721034 GXK721033:GXK721034 HHG721033:HHG721034 HRC721033:HRC721034 IAY721033:IAY721034 IKU721033:IKU721034 IUQ721033:IUQ721034 JEM721033:JEM721034 JOI721033:JOI721034 JYE721033:JYE721034 KIA721033:KIA721034 KRW721033:KRW721034 LBS721033:LBS721034 LLO721033:LLO721034 LVK721033:LVK721034 MFG721033:MFG721034 MPC721033:MPC721034 MYY721033:MYY721034 NIU721033:NIU721034 NSQ721033:NSQ721034 OCM721033:OCM721034 OMI721033:OMI721034 OWE721033:OWE721034 PGA721033:PGA721034 PPW721033:PPW721034 PZS721033:PZS721034 QJO721033:QJO721034 QTK721033:QTK721034 RDG721033:RDG721034 RNC721033:RNC721034 RWY721033:RWY721034 SGU721033:SGU721034 SQQ721033:SQQ721034 TAM721033:TAM721034 TKI721033:TKI721034 TUE721033:TUE721034 UEA721033:UEA721034 UNW721033:UNW721034 UXS721033:UXS721034 VHO721033:VHO721034 VRK721033:VRK721034 WBG721033:WBG721034 WLC721033:WLC721034 WUY721033:WUY721034 C786569:D786570 IM786569:IM786570 SI786569:SI786570 ACE786569:ACE786570 AMA786569:AMA786570 AVW786569:AVW786570 BFS786569:BFS786570 BPO786569:BPO786570 BZK786569:BZK786570 CJG786569:CJG786570 CTC786569:CTC786570 DCY786569:DCY786570 DMU786569:DMU786570 DWQ786569:DWQ786570 EGM786569:EGM786570 EQI786569:EQI786570 FAE786569:FAE786570 FKA786569:FKA786570 FTW786569:FTW786570 GDS786569:GDS786570 GNO786569:GNO786570 GXK786569:GXK786570 HHG786569:HHG786570 HRC786569:HRC786570 IAY786569:IAY786570 IKU786569:IKU786570 IUQ786569:IUQ786570 JEM786569:JEM786570 JOI786569:JOI786570 JYE786569:JYE786570 KIA786569:KIA786570 KRW786569:KRW786570 LBS786569:LBS786570 LLO786569:LLO786570 LVK786569:LVK786570 MFG786569:MFG786570 MPC786569:MPC786570 MYY786569:MYY786570 NIU786569:NIU786570 NSQ786569:NSQ786570 OCM786569:OCM786570 OMI786569:OMI786570 OWE786569:OWE786570 PGA786569:PGA786570 PPW786569:PPW786570 PZS786569:PZS786570 QJO786569:QJO786570 QTK786569:QTK786570 RDG786569:RDG786570 RNC786569:RNC786570 RWY786569:RWY786570 SGU786569:SGU786570 SQQ786569:SQQ786570 TAM786569:TAM786570 TKI786569:TKI786570 TUE786569:TUE786570 UEA786569:UEA786570 UNW786569:UNW786570 UXS786569:UXS786570 VHO786569:VHO786570 VRK786569:VRK786570 WBG786569:WBG786570 WLC786569:WLC786570 WUY786569:WUY786570 C852105:D852106 IM852105:IM852106 SI852105:SI852106 ACE852105:ACE852106 AMA852105:AMA852106 AVW852105:AVW852106 BFS852105:BFS852106 BPO852105:BPO852106 BZK852105:BZK852106 CJG852105:CJG852106 CTC852105:CTC852106 DCY852105:DCY852106 DMU852105:DMU852106 DWQ852105:DWQ852106 EGM852105:EGM852106 EQI852105:EQI852106 FAE852105:FAE852106 FKA852105:FKA852106 FTW852105:FTW852106 GDS852105:GDS852106 GNO852105:GNO852106 GXK852105:GXK852106 HHG852105:HHG852106 HRC852105:HRC852106 IAY852105:IAY852106 IKU852105:IKU852106 IUQ852105:IUQ852106 JEM852105:JEM852106 JOI852105:JOI852106 JYE852105:JYE852106 KIA852105:KIA852106 KRW852105:KRW852106 LBS852105:LBS852106 LLO852105:LLO852106 LVK852105:LVK852106 MFG852105:MFG852106 MPC852105:MPC852106 MYY852105:MYY852106 NIU852105:NIU852106 NSQ852105:NSQ852106 OCM852105:OCM852106 OMI852105:OMI852106 OWE852105:OWE852106 PGA852105:PGA852106 PPW852105:PPW852106 PZS852105:PZS852106 QJO852105:QJO852106 QTK852105:QTK852106 RDG852105:RDG852106 RNC852105:RNC852106 RWY852105:RWY852106 SGU852105:SGU852106 SQQ852105:SQQ852106 TAM852105:TAM852106 TKI852105:TKI852106 TUE852105:TUE852106 UEA852105:UEA852106 UNW852105:UNW852106 UXS852105:UXS852106 VHO852105:VHO852106 VRK852105:VRK852106 WBG852105:WBG852106 WLC852105:WLC852106 WUY852105:WUY852106 C917641:D917642 IM917641:IM917642 SI917641:SI917642 ACE917641:ACE917642 AMA917641:AMA917642 AVW917641:AVW917642 BFS917641:BFS917642 BPO917641:BPO917642 BZK917641:BZK917642 CJG917641:CJG917642 CTC917641:CTC917642 DCY917641:DCY917642 DMU917641:DMU917642 DWQ917641:DWQ917642 EGM917641:EGM917642 EQI917641:EQI917642 FAE917641:FAE917642 FKA917641:FKA917642 FTW917641:FTW917642 GDS917641:GDS917642 GNO917641:GNO917642 GXK917641:GXK917642 HHG917641:HHG917642 HRC917641:HRC917642 IAY917641:IAY917642 IKU917641:IKU917642 IUQ917641:IUQ917642 JEM917641:JEM917642 JOI917641:JOI917642 JYE917641:JYE917642 KIA917641:KIA917642 KRW917641:KRW917642 LBS917641:LBS917642 LLO917641:LLO917642 LVK917641:LVK917642 MFG917641:MFG917642 MPC917641:MPC917642 MYY917641:MYY917642 NIU917641:NIU917642 NSQ917641:NSQ917642 OCM917641:OCM917642 OMI917641:OMI917642 OWE917641:OWE917642 PGA917641:PGA917642 PPW917641:PPW917642 PZS917641:PZS917642 QJO917641:QJO917642 QTK917641:QTK917642 RDG917641:RDG917642 RNC917641:RNC917642 RWY917641:RWY917642 SGU917641:SGU917642 SQQ917641:SQQ917642 TAM917641:TAM917642 TKI917641:TKI917642 TUE917641:TUE917642 UEA917641:UEA917642 UNW917641:UNW917642 UXS917641:UXS917642 VHO917641:VHO917642 VRK917641:VRK917642 WBG917641:WBG917642 WLC917641:WLC917642 WUY917641:WUY917642 C983177:D983178 IM983177:IM983178 SI983177:SI983178 ACE983177:ACE983178 AMA983177:AMA983178 AVW983177:AVW983178 BFS983177:BFS983178 BPO983177:BPO983178 BZK983177:BZK983178 CJG983177:CJG983178 CTC983177:CTC983178 DCY983177:DCY983178 DMU983177:DMU983178 DWQ983177:DWQ983178 EGM983177:EGM983178 EQI983177:EQI983178 FAE983177:FAE983178 FKA983177:FKA983178 FTW983177:FTW983178 GDS983177:GDS983178 GNO983177:GNO983178 GXK983177:GXK983178 HHG983177:HHG983178 HRC983177:HRC983178 IAY983177:IAY983178 IKU983177:IKU983178 IUQ983177:IUQ983178 JEM983177:JEM983178 JOI983177:JOI983178 JYE983177:JYE983178 KIA983177:KIA983178 KRW983177:KRW983178 LBS983177:LBS983178 LLO983177:LLO983178 LVK983177:LVK983178 MFG983177:MFG983178 MPC983177:MPC983178 MYY983177:MYY983178 NIU983177:NIU983178 NSQ983177:NSQ983178 OCM983177:OCM983178 OMI983177:OMI983178 OWE983177:OWE983178 PGA983177:PGA983178 PPW983177:PPW983178 PZS983177:PZS983178 QJO983177:QJO983178 QTK983177:QTK983178 RDG983177:RDG983178 RNC983177:RNC983178 RWY983177:RWY983178 SGU983177:SGU983178 SQQ983177:SQQ983178 TAM983177:TAM983178 TKI983177:TKI983178 TUE983177:TUE983178 UEA983177:UEA983178 UNW983177:UNW983178 UXS983177:UXS983178 VHO983177:VHO983178 VRK983177:VRK983178 WBG983177:WBG983178 WLC983177:WLC983178 WUY983177:WUY983178 C238:C239 IM234:IM236 SI234:SI236 ACE234:ACE236 AMA234:AMA236 AVW234:AVW236 BFS234:BFS236 BPO234:BPO236 BZK234:BZK236 CJG234:CJG236 CTC234:CTC236 DCY234:DCY236 DMU234:DMU236 DWQ234:DWQ236 EGM234:EGM236 EQI234:EQI236 FAE234:FAE236 FKA234:FKA236 FTW234:FTW236 GDS234:GDS236 GNO234:GNO236 GXK234:GXK236 HHG234:HHG236 HRC234:HRC236 IAY234:IAY236 IKU234:IKU236 IUQ234:IUQ236 JEM234:JEM236 JOI234:JOI236 JYE234:JYE236 KIA234:KIA236 KRW234:KRW236 LBS234:LBS236 LLO234:LLO236 LVK234:LVK236 MFG234:MFG236 MPC234:MPC236 MYY234:MYY236 NIU234:NIU236 NSQ234:NSQ236 OCM234:OCM236 OMI234:OMI236 OWE234:OWE236 PGA234:PGA236 PPW234:PPW236 PZS234:PZS236 QJO234:QJO236 QTK234:QTK236 RDG234:RDG236 RNC234:RNC236 RWY234:RWY236 SGU234:SGU236 SQQ234:SQQ236 TAM234:TAM236 TKI234:TKI236 TUE234:TUE236 UEA234:UEA236 UNW234:UNW236 UXS234:UXS236 VHO234:VHO236 VRK234:VRK236 WBG234:WBG236 WLC234:WLC236 WUY234:WUY236 C65676:D65678 IM65676:IM65678 SI65676:SI65678 ACE65676:ACE65678 AMA65676:AMA65678 AVW65676:AVW65678 BFS65676:BFS65678 BPO65676:BPO65678 BZK65676:BZK65678 CJG65676:CJG65678 CTC65676:CTC65678 DCY65676:DCY65678 DMU65676:DMU65678 DWQ65676:DWQ65678 EGM65676:EGM65678 EQI65676:EQI65678 FAE65676:FAE65678 FKA65676:FKA65678 FTW65676:FTW65678 GDS65676:GDS65678 GNO65676:GNO65678 GXK65676:GXK65678 HHG65676:HHG65678 HRC65676:HRC65678 IAY65676:IAY65678 IKU65676:IKU65678 IUQ65676:IUQ65678 JEM65676:JEM65678 JOI65676:JOI65678 JYE65676:JYE65678 KIA65676:KIA65678 KRW65676:KRW65678 LBS65676:LBS65678 LLO65676:LLO65678 LVK65676:LVK65678 MFG65676:MFG65678 MPC65676:MPC65678 MYY65676:MYY65678 NIU65676:NIU65678 NSQ65676:NSQ65678 OCM65676:OCM65678 OMI65676:OMI65678 OWE65676:OWE65678 PGA65676:PGA65678 PPW65676:PPW65678 PZS65676:PZS65678 QJO65676:QJO65678 QTK65676:QTK65678 RDG65676:RDG65678 RNC65676:RNC65678 RWY65676:RWY65678 SGU65676:SGU65678 SQQ65676:SQQ65678 TAM65676:TAM65678 TKI65676:TKI65678 TUE65676:TUE65678 UEA65676:UEA65678 UNW65676:UNW65678 UXS65676:UXS65678 VHO65676:VHO65678 VRK65676:VRK65678 WBG65676:WBG65678 WLC65676:WLC65678 WUY65676:WUY65678 C131212:D131214 IM131212:IM131214 SI131212:SI131214 ACE131212:ACE131214 AMA131212:AMA131214 AVW131212:AVW131214 BFS131212:BFS131214 BPO131212:BPO131214 BZK131212:BZK131214 CJG131212:CJG131214 CTC131212:CTC131214 DCY131212:DCY131214 DMU131212:DMU131214 DWQ131212:DWQ131214 EGM131212:EGM131214 EQI131212:EQI131214 FAE131212:FAE131214 FKA131212:FKA131214 FTW131212:FTW131214 GDS131212:GDS131214 GNO131212:GNO131214 GXK131212:GXK131214 HHG131212:HHG131214 HRC131212:HRC131214 IAY131212:IAY131214 IKU131212:IKU131214 IUQ131212:IUQ131214 JEM131212:JEM131214 JOI131212:JOI131214 JYE131212:JYE131214 KIA131212:KIA131214 KRW131212:KRW131214 LBS131212:LBS131214 LLO131212:LLO131214 LVK131212:LVK131214 MFG131212:MFG131214 MPC131212:MPC131214 MYY131212:MYY131214 NIU131212:NIU131214 NSQ131212:NSQ131214 OCM131212:OCM131214 OMI131212:OMI131214 OWE131212:OWE131214 PGA131212:PGA131214 PPW131212:PPW131214 PZS131212:PZS131214 QJO131212:QJO131214 QTK131212:QTK131214 RDG131212:RDG131214 RNC131212:RNC131214 RWY131212:RWY131214 SGU131212:SGU131214 SQQ131212:SQQ131214 TAM131212:TAM131214 TKI131212:TKI131214 TUE131212:TUE131214 UEA131212:UEA131214 UNW131212:UNW131214 UXS131212:UXS131214 VHO131212:VHO131214 VRK131212:VRK131214 WBG131212:WBG131214 WLC131212:WLC131214 WUY131212:WUY131214 C196748:D196750 IM196748:IM196750 SI196748:SI196750 ACE196748:ACE196750 AMA196748:AMA196750 AVW196748:AVW196750 BFS196748:BFS196750 BPO196748:BPO196750 BZK196748:BZK196750 CJG196748:CJG196750 CTC196748:CTC196750 DCY196748:DCY196750 DMU196748:DMU196750 DWQ196748:DWQ196750 EGM196748:EGM196750 EQI196748:EQI196750 FAE196748:FAE196750 FKA196748:FKA196750 FTW196748:FTW196750 GDS196748:GDS196750 GNO196748:GNO196750 GXK196748:GXK196750 HHG196748:HHG196750 HRC196748:HRC196750 IAY196748:IAY196750 IKU196748:IKU196750 IUQ196748:IUQ196750 JEM196748:JEM196750 JOI196748:JOI196750 JYE196748:JYE196750 KIA196748:KIA196750 KRW196748:KRW196750 LBS196748:LBS196750 LLO196748:LLO196750 LVK196748:LVK196750 MFG196748:MFG196750 MPC196748:MPC196750 MYY196748:MYY196750 NIU196748:NIU196750 NSQ196748:NSQ196750 OCM196748:OCM196750 OMI196748:OMI196750 OWE196748:OWE196750 PGA196748:PGA196750 PPW196748:PPW196750 PZS196748:PZS196750 QJO196748:QJO196750 QTK196748:QTK196750 RDG196748:RDG196750 RNC196748:RNC196750 RWY196748:RWY196750 SGU196748:SGU196750 SQQ196748:SQQ196750 TAM196748:TAM196750 TKI196748:TKI196750 TUE196748:TUE196750 UEA196748:UEA196750 UNW196748:UNW196750 UXS196748:UXS196750 VHO196748:VHO196750 VRK196748:VRK196750 WBG196748:WBG196750 WLC196748:WLC196750 WUY196748:WUY196750 C262284:D262286 IM262284:IM262286 SI262284:SI262286 ACE262284:ACE262286 AMA262284:AMA262286 AVW262284:AVW262286 BFS262284:BFS262286 BPO262284:BPO262286 BZK262284:BZK262286 CJG262284:CJG262286 CTC262284:CTC262286 DCY262284:DCY262286 DMU262284:DMU262286 DWQ262284:DWQ262286 EGM262284:EGM262286 EQI262284:EQI262286 FAE262284:FAE262286 FKA262284:FKA262286 FTW262284:FTW262286 GDS262284:GDS262286 GNO262284:GNO262286 GXK262284:GXK262286 HHG262284:HHG262286 HRC262284:HRC262286 IAY262284:IAY262286 IKU262284:IKU262286 IUQ262284:IUQ262286 JEM262284:JEM262286 JOI262284:JOI262286 JYE262284:JYE262286 KIA262284:KIA262286 KRW262284:KRW262286 LBS262284:LBS262286 LLO262284:LLO262286 LVK262284:LVK262286 MFG262284:MFG262286 MPC262284:MPC262286 MYY262284:MYY262286 NIU262284:NIU262286 NSQ262284:NSQ262286 OCM262284:OCM262286 OMI262284:OMI262286 OWE262284:OWE262286 PGA262284:PGA262286 PPW262284:PPW262286 PZS262284:PZS262286 QJO262284:QJO262286 QTK262284:QTK262286 RDG262284:RDG262286 RNC262284:RNC262286 RWY262284:RWY262286 SGU262284:SGU262286 SQQ262284:SQQ262286 TAM262284:TAM262286 TKI262284:TKI262286 TUE262284:TUE262286 UEA262284:UEA262286 UNW262284:UNW262286 UXS262284:UXS262286 VHO262284:VHO262286 VRK262284:VRK262286 WBG262284:WBG262286 WLC262284:WLC262286 WUY262284:WUY262286 C327820:D327822 IM327820:IM327822 SI327820:SI327822 ACE327820:ACE327822 AMA327820:AMA327822 AVW327820:AVW327822 BFS327820:BFS327822 BPO327820:BPO327822 BZK327820:BZK327822 CJG327820:CJG327822 CTC327820:CTC327822 DCY327820:DCY327822 DMU327820:DMU327822 DWQ327820:DWQ327822 EGM327820:EGM327822 EQI327820:EQI327822 FAE327820:FAE327822 FKA327820:FKA327822 FTW327820:FTW327822 GDS327820:GDS327822 GNO327820:GNO327822 GXK327820:GXK327822 HHG327820:HHG327822 HRC327820:HRC327822 IAY327820:IAY327822 IKU327820:IKU327822 IUQ327820:IUQ327822 JEM327820:JEM327822 JOI327820:JOI327822 JYE327820:JYE327822 KIA327820:KIA327822 KRW327820:KRW327822 LBS327820:LBS327822 LLO327820:LLO327822 LVK327820:LVK327822 MFG327820:MFG327822 MPC327820:MPC327822 MYY327820:MYY327822 NIU327820:NIU327822 NSQ327820:NSQ327822 OCM327820:OCM327822 OMI327820:OMI327822 OWE327820:OWE327822 PGA327820:PGA327822 PPW327820:PPW327822 PZS327820:PZS327822 QJO327820:QJO327822 QTK327820:QTK327822 RDG327820:RDG327822 RNC327820:RNC327822 RWY327820:RWY327822 SGU327820:SGU327822 SQQ327820:SQQ327822 TAM327820:TAM327822 TKI327820:TKI327822 TUE327820:TUE327822 UEA327820:UEA327822 UNW327820:UNW327822 UXS327820:UXS327822 VHO327820:VHO327822 VRK327820:VRK327822 WBG327820:WBG327822 WLC327820:WLC327822 WUY327820:WUY327822 C393356:D393358 IM393356:IM393358 SI393356:SI393358 ACE393356:ACE393358 AMA393356:AMA393358 AVW393356:AVW393358 BFS393356:BFS393358 BPO393356:BPO393358 BZK393356:BZK393358 CJG393356:CJG393358 CTC393356:CTC393358 DCY393356:DCY393358 DMU393356:DMU393358 DWQ393356:DWQ393358 EGM393356:EGM393358 EQI393356:EQI393358 FAE393356:FAE393358 FKA393356:FKA393358 FTW393356:FTW393358 GDS393356:GDS393358 GNO393356:GNO393358 GXK393356:GXK393358 HHG393356:HHG393358 HRC393356:HRC393358 IAY393356:IAY393358 IKU393356:IKU393358 IUQ393356:IUQ393358 JEM393356:JEM393358 JOI393356:JOI393358 JYE393356:JYE393358 KIA393356:KIA393358 KRW393356:KRW393358 LBS393356:LBS393358 LLO393356:LLO393358 LVK393356:LVK393358 MFG393356:MFG393358 MPC393356:MPC393358 MYY393356:MYY393358 NIU393356:NIU393358 NSQ393356:NSQ393358 OCM393356:OCM393358 OMI393356:OMI393358 OWE393356:OWE393358 PGA393356:PGA393358 PPW393356:PPW393358 PZS393356:PZS393358 QJO393356:QJO393358 QTK393356:QTK393358 RDG393356:RDG393358 RNC393356:RNC393358 RWY393356:RWY393358 SGU393356:SGU393358 SQQ393356:SQQ393358 TAM393356:TAM393358 TKI393356:TKI393358 TUE393356:TUE393358 UEA393356:UEA393358 UNW393356:UNW393358 UXS393356:UXS393358 VHO393356:VHO393358 VRK393356:VRK393358 WBG393356:WBG393358 WLC393356:WLC393358 WUY393356:WUY393358 C458892:D458894 IM458892:IM458894 SI458892:SI458894 ACE458892:ACE458894 AMA458892:AMA458894 AVW458892:AVW458894 BFS458892:BFS458894 BPO458892:BPO458894 BZK458892:BZK458894 CJG458892:CJG458894 CTC458892:CTC458894 DCY458892:DCY458894 DMU458892:DMU458894 DWQ458892:DWQ458894 EGM458892:EGM458894 EQI458892:EQI458894 FAE458892:FAE458894 FKA458892:FKA458894 FTW458892:FTW458894 GDS458892:GDS458894 GNO458892:GNO458894 GXK458892:GXK458894 HHG458892:HHG458894 HRC458892:HRC458894 IAY458892:IAY458894 IKU458892:IKU458894 IUQ458892:IUQ458894 JEM458892:JEM458894 JOI458892:JOI458894 JYE458892:JYE458894 KIA458892:KIA458894 KRW458892:KRW458894 LBS458892:LBS458894 LLO458892:LLO458894 LVK458892:LVK458894 MFG458892:MFG458894 MPC458892:MPC458894 MYY458892:MYY458894 NIU458892:NIU458894 NSQ458892:NSQ458894 OCM458892:OCM458894 OMI458892:OMI458894 OWE458892:OWE458894 PGA458892:PGA458894 PPW458892:PPW458894 PZS458892:PZS458894 QJO458892:QJO458894 QTK458892:QTK458894 RDG458892:RDG458894 RNC458892:RNC458894 RWY458892:RWY458894 SGU458892:SGU458894 SQQ458892:SQQ458894 TAM458892:TAM458894 TKI458892:TKI458894 TUE458892:TUE458894 UEA458892:UEA458894 UNW458892:UNW458894 UXS458892:UXS458894 VHO458892:VHO458894 VRK458892:VRK458894 WBG458892:WBG458894 WLC458892:WLC458894 WUY458892:WUY458894 C524428:D524430 IM524428:IM524430 SI524428:SI524430 ACE524428:ACE524430 AMA524428:AMA524430 AVW524428:AVW524430 BFS524428:BFS524430 BPO524428:BPO524430 BZK524428:BZK524430 CJG524428:CJG524430 CTC524428:CTC524430 DCY524428:DCY524430 DMU524428:DMU524430 DWQ524428:DWQ524430 EGM524428:EGM524430 EQI524428:EQI524430 FAE524428:FAE524430 FKA524428:FKA524430 FTW524428:FTW524430 GDS524428:GDS524430 GNO524428:GNO524430 GXK524428:GXK524430 HHG524428:HHG524430 HRC524428:HRC524430 IAY524428:IAY524430 IKU524428:IKU524430 IUQ524428:IUQ524430 JEM524428:JEM524430 JOI524428:JOI524430 JYE524428:JYE524430 KIA524428:KIA524430 KRW524428:KRW524430 LBS524428:LBS524430 LLO524428:LLO524430 LVK524428:LVK524430 MFG524428:MFG524430 MPC524428:MPC524430 MYY524428:MYY524430 NIU524428:NIU524430 NSQ524428:NSQ524430 OCM524428:OCM524430 OMI524428:OMI524430 OWE524428:OWE524430 PGA524428:PGA524430 PPW524428:PPW524430 PZS524428:PZS524430 QJO524428:QJO524430 QTK524428:QTK524430 RDG524428:RDG524430 RNC524428:RNC524430 RWY524428:RWY524430 SGU524428:SGU524430 SQQ524428:SQQ524430 TAM524428:TAM524430 TKI524428:TKI524430 TUE524428:TUE524430 UEA524428:UEA524430 UNW524428:UNW524430 UXS524428:UXS524430 VHO524428:VHO524430 VRK524428:VRK524430 WBG524428:WBG524430 WLC524428:WLC524430 WUY524428:WUY524430 C589964:D589966 IM589964:IM589966 SI589964:SI589966 ACE589964:ACE589966 AMA589964:AMA589966 AVW589964:AVW589966 BFS589964:BFS589966 BPO589964:BPO589966 BZK589964:BZK589966 CJG589964:CJG589966 CTC589964:CTC589966 DCY589964:DCY589966 DMU589964:DMU589966 DWQ589964:DWQ589966 EGM589964:EGM589966 EQI589964:EQI589966 FAE589964:FAE589966 FKA589964:FKA589966 FTW589964:FTW589966 GDS589964:GDS589966 GNO589964:GNO589966 GXK589964:GXK589966 HHG589964:HHG589966 HRC589964:HRC589966 IAY589964:IAY589966 IKU589964:IKU589966 IUQ589964:IUQ589966 JEM589964:JEM589966 JOI589964:JOI589966 JYE589964:JYE589966 KIA589964:KIA589966 KRW589964:KRW589966 LBS589964:LBS589966 LLO589964:LLO589966 LVK589964:LVK589966 MFG589964:MFG589966 MPC589964:MPC589966 MYY589964:MYY589966 NIU589964:NIU589966 NSQ589964:NSQ589966 OCM589964:OCM589966 OMI589964:OMI589966 OWE589964:OWE589966 PGA589964:PGA589966 PPW589964:PPW589966 PZS589964:PZS589966 QJO589964:QJO589966 QTK589964:QTK589966 RDG589964:RDG589966 RNC589964:RNC589966 RWY589964:RWY589966 SGU589964:SGU589966 SQQ589964:SQQ589966 TAM589964:TAM589966 TKI589964:TKI589966 TUE589964:TUE589966 UEA589964:UEA589966 UNW589964:UNW589966 UXS589964:UXS589966 VHO589964:VHO589966 VRK589964:VRK589966 WBG589964:WBG589966 WLC589964:WLC589966 WUY589964:WUY589966 C655500:D655502 IM655500:IM655502 SI655500:SI655502 ACE655500:ACE655502 AMA655500:AMA655502 AVW655500:AVW655502 BFS655500:BFS655502 BPO655500:BPO655502 BZK655500:BZK655502 CJG655500:CJG655502 CTC655500:CTC655502 DCY655500:DCY655502 DMU655500:DMU655502 DWQ655500:DWQ655502 EGM655500:EGM655502 EQI655500:EQI655502 FAE655500:FAE655502 FKA655500:FKA655502 FTW655500:FTW655502 GDS655500:GDS655502 GNO655500:GNO655502 GXK655500:GXK655502 HHG655500:HHG655502 HRC655500:HRC655502 IAY655500:IAY655502 IKU655500:IKU655502 IUQ655500:IUQ655502 JEM655500:JEM655502 JOI655500:JOI655502 JYE655500:JYE655502 KIA655500:KIA655502 KRW655500:KRW655502 LBS655500:LBS655502 LLO655500:LLO655502 LVK655500:LVK655502 MFG655500:MFG655502 MPC655500:MPC655502 MYY655500:MYY655502 NIU655500:NIU655502 NSQ655500:NSQ655502 OCM655500:OCM655502 OMI655500:OMI655502 OWE655500:OWE655502 PGA655500:PGA655502 PPW655500:PPW655502 PZS655500:PZS655502 QJO655500:QJO655502 QTK655500:QTK655502 RDG655500:RDG655502 RNC655500:RNC655502 RWY655500:RWY655502 SGU655500:SGU655502 SQQ655500:SQQ655502 TAM655500:TAM655502 TKI655500:TKI655502 TUE655500:TUE655502 UEA655500:UEA655502 UNW655500:UNW655502 UXS655500:UXS655502 VHO655500:VHO655502 VRK655500:VRK655502 WBG655500:WBG655502 WLC655500:WLC655502 WUY655500:WUY655502 C721036:D721038 IM721036:IM721038 SI721036:SI721038 ACE721036:ACE721038 AMA721036:AMA721038 AVW721036:AVW721038 BFS721036:BFS721038 BPO721036:BPO721038 BZK721036:BZK721038 CJG721036:CJG721038 CTC721036:CTC721038 DCY721036:DCY721038 DMU721036:DMU721038 DWQ721036:DWQ721038 EGM721036:EGM721038 EQI721036:EQI721038 FAE721036:FAE721038 FKA721036:FKA721038 FTW721036:FTW721038 GDS721036:GDS721038 GNO721036:GNO721038 GXK721036:GXK721038 HHG721036:HHG721038 HRC721036:HRC721038 IAY721036:IAY721038 IKU721036:IKU721038 IUQ721036:IUQ721038 JEM721036:JEM721038 JOI721036:JOI721038 JYE721036:JYE721038 KIA721036:KIA721038 KRW721036:KRW721038 LBS721036:LBS721038 LLO721036:LLO721038 LVK721036:LVK721038 MFG721036:MFG721038 MPC721036:MPC721038 MYY721036:MYY721038 NIU721036:NIU721038 NSQ721036:NSQ721038 OCM721036:OCM721038 OMI721036:OMI721038 OWE721036:OWE721038 PGA721036:PGA721038 PPW721036:PPW721038 PZS721036:PZS721038 QJO721036:QJO721038 QTK721036:QTK721038 RDG721036:RDG721038 RNC721036:RNC721038 RWY721036:RWY721038 SGU721036:SGU721038 SQQ721036:SQQ721038 TAM721036:TAM721038 TKI721036:TKI721038 TUE721036:TUE721038 UEA721036:UEA721038 UNW721036:UNW721038 UXS721036:UXS721038 VHO721036:VHO721038 VRK721036:VRK721038 WBG721036:WBG721038 WLC721036:WLC721038 WUY721036:WUY721038 C786572:D786574 IM786572:IM786574 SI786572:SI786574 ACE786572:ACE786574 AMA786572:AMA786574 AVW786572:AVW786574 BFS786572:BFS786574 BPO786572:BPO786574 BZK786572:BZK786574 CJG786572:CJG786574 CTC786572:CTC786574 DCY786572:DCY786574 DMU786572:DMU786574 DWQ786572:DWQ786574 EGM786572:EGM786574 EQI786572:EQI786574 FAE786572:FAE786574 FKA786572:FKA786574 FTW786572:FTW786574 GDS786572:GDS786574 GNO786572:GNO786574 GXK786572:GXK786574 HHG786572:HHG786574 HRC786572:HRC786574 IAY786572:IAY786574 IKU786572:IKU786574 IUQ786572:IUQ786574 JEM786572:JEM786574 JOI786572:JOI786574 JYE786572:JYE786574 KIA786572:KIA786574 KRW786572:KRW786574 LBS786572:LBS786574 LLO786572:LLO786574 LVK786572:LVK786574 MFG786572:MFG786574 MPC786572:MPC786574 MYY786572:MYY786574 NIU786572:NIU786574 NSQ786572:NSQ786574 OCM786572:OCM786574 OMI786572:OMI786574 OWE786572:OWE786574 PGA786572:PGA786574 PPW786572:PPW786574 PZS786572:PZS786574 QJO786572:QJO786574 QTK786572:QTK786574 RDG786572:RDG786574 RNC786572:RNC786574 RWY786572:RWY786574 SGU786572:SGU786574 SQQ786572:SQQ786574 TAM786572:TAM786574 TKI786572:TKI786574 TUE786572:TUE786574 UEA786572:UEA786574 UNW786572:UNW786574 UXS786572:UXS786574 VHO786572:VHO786574 VRK786572:VRK786574 WBG786572:WBG786574 WLC786572:WLC786574 WUY786572:WUY786574 C852108:D852110 IM852108:IM852110 SI852108:SI852110 ACE852108:ACE852110 AMA852108:AMA852110 AVW852108:AVW852110 BFS852108:BFS852110 BPO852108:BPO852110 BZK852108:BZK852110 CJG852108:CJG852110 CTC852108:CTC852110 DCY852108:DCY852110 DMU852108:DMU852110 DWQ852108:DWQ852110 EGM852108:EGM852110 EQI852108:EQI852110 FAE852108:FAE852110 FKA852108:FKA852110 FTW852108:FTW852110 GDS852108:GDS852110 GNO852108:GNO852110 GXK852108:GXK852110 HHG852108:HHG852110 HRC852108:HRC852110 IAY852108:IAY852110 IKU852108:IKU852110 IUQ852108:IUQ852110 JEM852108:JEM852110 JOI852108:JOI852110 JYE852108:JYE852110 KIA852108:KIA852110 KRW852108:KRW852110 LBS852108:LBS852110 LLO852108:LLO852110 LVK852108:LVK852110 MFG852108:MFG852110 MPC852108:MPC852110 MYY852108:MYY852110 NIU852108:NIU852110 NSQ852108:NSQ852110 OCM852108:OCM852110 OMI852108:OMI852110 OWE852108:OWE852110 PGA852108:PGA852110 PPW852108:PPW852110 PZS852108:PZS852110 QJO852108:QJO852110 QTK852108:QTK852110 RDG852108:RDG852110 RNC852108:RNC852110 RWY852108:RWY852110 SGU852108:SGU852110 SQQ852108:SQQ852110 TAM852108:TAM852110 TKI852108:TKI852110 TUE852108:TUE852110 UEA852108:UEA852110 UNW852108:UNW852110 UXS852108:UXS852110 VHO852108:VHO852110 VRK852108:VRK852110 WBG852108:WBG852110 WLC852108:WLC852110 WUY852108:WUY852110 C917644:D917646 IM917644:IM917646 SI917644:SI917646 ACE917644:ACE917646 AMA917644:AMA917646 AVW917644:AVW917646 BFS917644:BFS917646 BPO917644:BPO917646 BZK917644:BZK917646 CJG917644:CJG917646 CTC917644:CTC917646 DCY917644:DCY917646 DMU917644:DMU917646 DWQ917644:DWQ917646 EGM917644:EGM917646 EQI917644:EQI917646 FAE917644:FAE917646 FKA917644:FKA917646 FTW917644:FTW917646 GDS917644:GDS917646 GNO917644:GNO917646 GXK917644:GXK917646 HHG917644:HHG917646 HRC917644:HRC917646 IAY917644:IAY917646 IKU917644:IKU917646 IUQ917644:IUQ917646 JEM917644:JEM917646 JOI917644:JOI917646 JYE917644:JYE917646 KIA917644:KIA917646 KRW917644:KRW917646 LBS917644:LBS917646 LLO917644:LLO917646 LVK917644:LVK917646 MFG917644:MFG917646 MPC917644:MPC917646 MYY917644:MYY917646 NIU917644:NIU917646 NSQ917644:NSQ917646 OCM917644:OCM917646 OMI917644:OMI917646 OWE917644:OWE917646 PGA917644:PGA917646 PPW917644:PPW917646 PZS917644:PZS917646 QJO917644:QJO917646 QTK917644:QTK917646 RDG917644:RDG917646 RNC917644:RNC917646 RWY917644:RWY917646 SGU917644:SGU917646 SQQ917644:SQQ917646 TAM917644:TAM917646 TKI917644:TKI917646 TUE917644:TUE917646 UEA917644:UEA917646 UNW917644:UNW917646 UXS917644:UXS917646 VHO917644:VHO917646 VRK917644:VRK917646 WBG917644:WBG917646 WLC917644:WLC917646 WUY917644:WUY917646 C983180:D983182 IM983180:IM983182 SI983180:SI983182 ACE983180:ACE983182 AMA983180:AMA983182 AVW983180:AVW983182 BFS983180:BFS983182 BPO983180:BPO983182 BZK983180:BZK983182 CJG983180:CJG983182 CTC983180:CTC983182 DCY983180:DCY983182 DMU983180:DMU983182 DWQ983180:DWQ983182 EGM983180:EGM983182 EQI983180:EQI983182 FAE983180:FAE983182 FKA983180:FKA983182 FTW983180:FTW983182 GDS983180:GDS983182 GNO983180:GNO983182 GXK983180:GXK983182 HHG983180:HHG983182 HRC983180:HRC983182 IAY983180:IAY983182 IKU983180:IKU983182 IUQ983180:IUQ983182 JEM983180:JEM983182 JOI983180:JOI983182 JYE983180:JYE983182 KIA983180:KIA983182 KRW983180:KRW983182 LBS983180:LBS983182 LLO983180:LLO983182 LVK983180:LVK983182 MFG983180:MFG983182 MPC983180:MPC983182 MYY983180:MYY983182 NIU983180:NIU983182 NSQ983180:NSQ983182 OCM983180:OCM983182 OMI983180:OMI983182 OWE983180:OWE983182 PGA983180:PGA983182 PPW983180:PPW983182 PZS983180:PZS983182 QJO983180:QJO983182 QTK983180:QTK983182 RDG983180:RDG983182 RNC983180:RNC983182 RWY983180:RWY983182 SGU983180:SGU983182 SQQ983180:SQQ983182 TAM983180:TAM983182 TKI983180:TKI983182 TUE983180:TUE983182 UEA983180:UEA983182 UNW983180:UNW983182 UXS983180:UXS983182 VHO983180:VHO983182 VRK983180:VRK983182 WBG983180:WBG983182 WLC983180:WLC983182 WUY983180:WUY983182 C128:C131 IM238:IM239 SI238:SI239 ACE238:ACE239 AMA238:AMA239 AVW238:AVW239 BFS238:BFS239 BPO238:BPO239 BZK238:BZK239 CJG238:CJG239 CTC238:CTC239 DCY238:DCY239 DMU238:DMU239 DWQ238:DWQ239 EGM238:EGM239 EQI238:EQI239 FAE238:FAE239 FKA238:FKA239 FTW238:FTW239 GDS238:GDS239 GNO238:GNO239 GXK238:GXK239 HHG238:HHG239 HRC238:HRC239 IAY238:IAY239 IKU238:IKU239 IUQ238:IUQ239 JEM238:JEM239 JOI238:JOI239 JYE238:JYE239 KIA238:KIA239 KRW238:KRW239 LBS238:LBS239 LLO238:LLO239 LVK238:LVK239 MFG238:MFG239 MPC238:MPC239 MYY238:MYY239 NIU238:NIU239 NSQ238:NSQ239 OCM238:OCM239 OMI238:OMI239 OWE238:OWE239 PGA238:PGA239 PPW238:PPW239 PZS238:PZS239 QJO238:QJO239 QTK238:QTK239 RDG238:RDG239 RNC238:RNC239 RWY238:RWY239 SGU238:SGU239 SQQ238:SQQ239 TAM238:TAM239 TKI238:TKI239 TUE238:TUE239 UEA238:UEA239 UNW238:UNW239 UXS238:UXS239 VHO238:VHO239 VRK238:VRK239 WBG238:WBG239 WLC238:WLC239 WUY238:WUY239 C65680:D65681 IM65680:IM65681 SI65680:SI65681 ACE65680:ACE65681 AMA65680:AMA65681 AVW65680:AVW65681 BFS65680:BFS65681 BPO65680:BPO65681 BZK65680:BZK65681 CJG65680:CJG65681 CTC65680:CTC65681 DCY65680:DCY65681 DMU65680:DMU65681 DWQ65680:DWQ65681 EGM65680:EGM65681 EQI65680:EQI65681 FAE65680:FAE65681 FKA65680:FKA65681 FTW65680:FTW65681 GDS65680:GDS65681 GNO65680:GNO65681 GXK65680:GXK65681 HHG65680:HHG65681 HRC65680:HRC65681 IAY65680:IAY65681 IKU65680:IKU65681 IUQ65680:IUQ65681 JEM65680:JEM65681 JOI65680:JOI65681 JYE65680:JYE65681 KIA65680:KIA65681 KRW65680:KRW65681 LBS65680:LBS65681 LLO65680:LLO65681 LVK65680:LVK65681 MFG65680:MFG65681 MPC65680:MPC65681 MYY65680:MYY65681 NIU65680:NIU65681 NSQ65680:NSQ65681 OCM65680:OCM65681 OMI65680:OMI65681 OWE65680:OWE65681 PGA65680:PGA65681 PPW65680:PPW65681 PZS65680:PZS65681 QJO65680:QJO65681 QTK65680:QTK65681 RDG65680:RDG65681 RNC65680:RNC65681 RWY65680:RWY65681 SGU65680:SGU65681 SQQ65680:SQQ65681 TAM65680:TAM65681 TKI65680:TKI65681 TUE65680:TUE65681 UEA65680:UEA65681 UNW65680:UNW65681 UXS65680:UXS65681 VHO65680:VHO65681 VRK65680:VRK65681 WBG65680:WBG65681 WLC65680:WLC65681 WUY65680:WUY65681 C131216:D131217 IM131216:IM131217 SI131216:SI131217 ACE131216:ACE131217 AMA131216:AMA131217 AVW131216:AVW131217 BFS131216:BFS131217 BPO131216:BPO131217 BZK131216:BZK131217 CJG131216:CJG131217 CTC131216:CTC131217 DCY131216:DCY131217 DMU131216:DMU131217 DWQ131216:DWQ131217 EGM131216:EGM131217 EQI131216:EQI131217 FAE131216:FAE131217 FKA131216:FKA131217 FTW131216:FTW131217 GDS131216:GDS131217 GNO131216:GNO131217 GXK131216:GXK131217 HHG131216:HHG131217 HRC131216:HRC131217 IAY131216:IAY131217 IKU131216:IKU131217 IUQ131216:IUQ131217 JEM131216:JEM131217 JOI131216:JOI131217 JYE131216:JYE131217 KIA131216:KIA131217 KRW131216:KRW131217 LBS131216:LBS131217 LLO131216:LLO131217 LVK131216:LVK131217 MFG131216:MFG131217 MPC131216:MPC131217 MYY131216:MYY131217 NIU131216:NIU131217 NSQ131216:NSQ131217 OCM131216:OCM131217 OMI131216:OMI131217 OWE131216:OWE131217 PGA131216:PGA131217 PPW131216:PPW131217 PZS131216:PZS131217 QJO131216:QJO131217 QTK131216:QTK131217 RDG131216:RDG131217 RNC131216:RNC131217 RWY131216:RWY131217 SGU131216:SGU131217 SQQ131216:SQQ131217 TAM131216:TAM131217 TKI131216:TKI131217 TUE131216:TUE131217 UEA131216:UEA131217 UNW131216:UNW131217 UXS131216:UXS131217 VHO131216:VHO131217 VRK131216:VRK131217 WBG131216:WBG131217 WLC131216:WLC131217 WUY131216:WUY131217 C196752:D196753 IM196752:IM196753 SI196752:SI196753 ACE196752:ACE196753 AMA196752:AMA196753 AVW196752:AVW196753 BFS196752:BFS196753 BPO196752:BPO196753 BZK196752:BZK196753 CJG196752:CJG196753 CTC196752:CTC196753 DCY196752:DCY196753 DMU196752:DMU196753 DWQ196752:DWQ196753 EGM196752:EGM196753 EQI196752:EQI196753 FAE196752:FAE196753 FKA196752:FKA196753 FTW196752:FTW196753 GDS196752:GDS196753 GNO196752:GNO196753 GXK196752:GXK196753 HHG196752:HHG196753 HRC196752:HRC196753 IAY196752:IAY196753 IKU196752:IKU196753 IUQ196752:IUQ196753 JEM196752:JEM196753 JOI196752:JOI196753 JYE196752:JYE196753 KIA196752:KIA196753 KRW196752:KRW196753 LBS196752:LBS196753 LLO196752:LLO196753 LVK196752:LVK196753 MFG196752:MFG196753 MPC196752:MPC196753 MYY196752:MYY196753 NIU196752:NIU196753 NSQ196752:NSQ196753 OCM196752:OCM196753 OMI196752:OMI196753 OWE196752:OWE196753 PGA196752:PGA196753 PPW196752:PPW196753 PZS196752:PZS196753 QJO196752:QJO196753 QTK196752:QTK196753 RDG196752:RDG196753 RNC196752:RNC196753 RWY196752:RWY196753 SGU196752:SGU196753 SQQ196752:SQQ196753 TAM196752:TAM196753 TKI196752:TKI196753 TUE196752:TUE196753 UEA196752:UEA196753 UNW196752:UNW196753 UXS196752:UXS196753 VHO196752:VHO196753 VRK196752:VRK196753 WBG196752:WBG196753 WLC196752:WLC196753 WUY196752:WUY196753 C262288:D262289 IM262288:IM262289 SI262288:SI262289 ACE262288:ACE262289 AMA262288:AMA262289 AVW262288:AVW262289 BFS262288:BFS262289 BPO262288:BPO262289 BZK262288:BZK262289 CJG262288:CJG262289 CTC262288:CTC262289 DCY262288:DCY262289 DMU262288:DMU262289 DWQ262288:DWQ262289 EGM262288:EGM262289 EQI262288:EQI262289 FAE262288:FAE262289 FKA262288:FKA262289 FTW262288:FTW262289 GDS262288:GDS262289 GNO262288:GNO262289 GXK262288:GXK262289 HHG262288:HHG262289 HRC262288:HRC262289 IAY262288:IAY262289 IKU262288:IKU262289 IUQ262288:IUQ262289 JEM262288:JEM262289 JOI262288:JOI262289 JYE262288:JYE262289 KIA262288:KIA262289 KRW262288:KRW262289 LBS262288:LBS262289 LLO262288:LLO262289 LVK262288:LVK262289 MFG262288:MFG262289 MPC262288:MPC262289 MYY262288:MYY262289 NIU262288:NIU262289 NSQ262288:NSQ262289 OCM262288:OCM262289 OMI262288:OMI262289 OWE262288:OWE262289 PGA262288:PGA262289 PPW262288:PPW262289 PZS262288:PZS262289 QJO262288:QJO262289 QTK262288:QTK262289 RDG262288:RDG262289 RNC262288:RNC262289 RWY262288:RWY262289 SGU262288:SGU262289 SQQ262288:SQQ262289 TAM262288:TAM262289 TKI262288:TKI262289 TUE262288:TUE262289 UEA262288:UEA262289 UNW262288:UNW262289 UXS262288:UXS262289 VHO262288:VHO262289 VRK262288:VRK262289 WBG262288:WBG262289 WLC262288:WLC262289 WUY262288:WUY262289 C327824:D327825 IM327824:IM327825 SI327824:SI327825 ACE327824:ACE327825 AMA327824:AMA327825 AVW327824:AVW327825 BFS327824:BFS327825 BPO327824:BPO327825 BZK327824:BZK327825 CJG327824:CJG327825 CTC327824:CTC327825 DCY327824:DCY327825 DMU327824:DMU327825 DWQ327824:DWQ327825 EGM327824:EGM327825 EQI327824:EQI327825 FAE327824:FAE327825 FKA327824:FKA327825 FTW327824:FTW327825 GDS327824:GDS327825 GNO327824:GNO327825 GXK327824:GXK327825 HHG327824:HHG327825 HRC327824:HRC327825 IAY327824:IAY327825 IKU327824:IKU327825 IUQ327824:IUQ327825 JEM327824:JEM327825 JOI327824:JOI327825 JYE327824:JYE327825 KIA327824:KIA327825 KRW327824:KRW327825 LBS327824:LBS327825 LLO327824:LLO327825 LVK327824:LVK327825 MFG327824:MFG327825 MPC327824:MPC327825 MYY327824:MYY327825 NIU327824:NIU327825 NSQ327824:NSQ327825 OCM327824:OCM327825 OMI327824:OMI327825 OWE327824:OWE327825 PGA327824:PGA327825 PPW327824:PPW327825 PZS327824:PZS327825 QJO327824:QJO327825 QTK327824:QTK327825 RDG327824:RDG327825 RNC327824:RNC327825 RWY327824:RWY327825 SGU327824:SGU327825 SQQ327824:SQQ327825 TAM327824:TAM327825 TKI327824:TKI327825 TUE327824:TUE327825 UEA327824:UEA327825 UNW327824:UNW327825 UXS327824:UXS327825 VHO327824:VHO327825 VRK327824:VRK327825 WBG327824:WBG327825 WLC327824:WLC327825 WUY327824:WUY327825 C393360:D393361 IM393360:IM393361 SI393360:SI393361 ACE393360:ACE393361 AMA393360:AMA393361 AVW393360:AVW393361 BFS393360:BFS393361 BPO393360:BPO393361 BZK393360:BZK393361 CJG393360:CJG393361 CTC393360:CTC393361 DCY393360:DCY393361 DMU393360:DMU393361 DWQ393360:DWQ393361 EGM393360:EGM393361 EQI393360:EQI393361 FAE393360:FAE393361 FKA393360:FKA393361 FTW393360:FTW393361 GDS393360:GDS393361 GNO393360:GNO393361 GXK393360:GXK393361 HHG393360:HHG393361 HRC393360:HRC393361 IAY393360:IAY393361 IKU393360:IKU393361 IUQ393360:IUQ393361 JEM393360:JEM393361 JOI393360:JOI393361 JYE393360:JYE393361 KIA393360:KIA393361 KRW393360:KRW393361 LBS393360:LBS393361 LLO393360:LLO393361 LVK393360:LVK393361 MFG393360:MFG393361 MPC393360:MPC393361 MYY393360:MYY393361 NIU393360:NIU393361 NSQ393360:NSQ393361 OCM393360:OCM393361 OMI393360:OMI393361 OWE393360:OWE393361 PGA393360:PGA393361 PPW393360:PPW393361 PZS393360:PZS393361 QJO393360:QJO393361 QTK393360:QTK393361 RDG393360:RDG393361 RNC393360:RNC393361 RWY393360:RWY393361 SGU393360:SGU393361 SQQ393360:SQQ393361 TAM393360:TAM393361 TKI393360:TKI393361 TUE393360:TUE393361 UEA393360:UEA393361 UNW393360:UNW393361 UXS393360:UXS393361 VHO393360:VHO393361 VRK393360:VRK393361 WBG393360:WBG393361 WLC393360:WLC393361 WUY393360:WUY393361 C458896:D458897 IM458896:IM458897 SI458896:SI458897 ACE458896:ACE458897 AMA458896:AMA458897 AVW458896:AVW458897 BFS458896:BFS458897 BPO458896:BPO458897 BZK458896:BZK458897 CJG458896:CJG458897 CTC458896:CTC458897 DCY458896:DCY458897 DMU458896:DMU458897 DWQ458896:DWQ458897 EGM458896:EGM458897 EQI458896:EQI458897 FAE458896:FAE458897 FKA458896:FKA458897 FTW458896:FTW458897 GDS458896:GDS458897 GNO458896:GNO458897 GXK458896:GXK458897 HHG458896:HHG458897 HRC458896:HRC458897 IAY458896:IAY458897 IKU458896:IKU458897 IUQ458896:IUQ458897 JEM458896:JEM458897 JOI458896:JOI458897 JYE458896:JYE458897 KIA458896:KIA458897 KRW458896:KRW458897 LBS458896:LBS458897 LLO458896:LLO458897 LVK458896:LVK458897 MFG458896:MFG458897 MPC458896:MPC458897 MYY458896:MYY458897 NIU458896:NIU458897 NSQ458896:NSQ458897 OCM458896:OCM458897 OMI458896:OMI458897 OWE458896:OWE458897 PGA458896:PGA458897 PPW458896:PPW458897 PZS458896:PZS458897 QJO458896:QJO458897 QTK458896:QTK458897 RDG458896:RDG458897 RNC458896:RNC458897 RWY458896:RWY458897 SGU458896:SGU458897 SQQ458896:SQQ458897 TAM458896:TAM458897 TKI458896:TKI458897 TUE458896:TUE458897 UEA458896:UEA458897 UNW458896:UNW458897 UXS458896:UXS458897 VHO458896:VHO458897 VRK458896:VRK458897 WBG458896:WBG458897 WLC458896:WLC458897 WUY458896:WUY458897 C524432:D524433 IM524432:IM524433 SI524432:SI524433 ACE524432:ACE524433 AMA524432:AMA524433 AVW524432:AVW524433 BFS524432:BFS524433 BPO524432:BPO524433 BZK524432:BZK524433 CJG524432:CJG524433 CTC524432:CTC524433 DCY524432:DCY524433 DMU524432:DMU524433 DWQ524432:DWQ524433 EGM524432:EGM524433 EQI524432:EQI524433 FAE524432:FAE524433 FKA524432:FKA524433 FTW524432:FTW524433 GDS524432:GDS524433 GNO524432:GNO524433 GXK524432:GXK524433 HHG524432:HHG524433 HRC524432:HRC524433 IAY524432:IAY524433 IKU524432:IKU524433 IUQ524432:IUQ524433 JEM524432:JEM524433 JOI524432:JOI524433 JYE524432:JYE524433 KIA524432:KIA524433 KRW524432:KRW524433 LBS524432:LBS524433 LLO524432:LLO524433 LVK524432:LVK524433 MFG524432:MFG524433 MPC524432:MPC524433 MYY524432:MYY524433 NIU524432:NIU524433 NSQ524432:NSQ524433 OCM524432:OCM524433 OMI524432:OMI524433 OWE524432:OWE524433 PGA524432:PGA524433 PPW524432:PPW524433 PZS524432:PZS524433 QJO524432:QJO524433 QTK524432:QTK524433 RDG524432:RDG524433 RNC524432:RNC524433 RWY524432:RWY524433 SGU524432:SGU524433 SQQ524432:SQQ524433 TAM524432:TAM524433 TKI524432:TKI524433 TUE524432:TUE524433 UEA524432:UEA524433 UNW524432:UNW524433 UXS524432:UXS524433 VHO524432:VHO524433 VRK524432:VRK524433 WBG524432:WBG524433 WLC524432:WLC524433 WUY524432:WUY524433 C589968:D589969 IM589968:IM589969 SI589968:SI589969 ACE589968:ACE589969 AMA589968:AMA589969 AVW589968:AVW589969 BFS589968:BFS589969 BPO589968:BPO589969 BZK589968:BZK589969 CJG589968:CJG589969 CTC589968:CTC589969 DCY589968:DCY589969 DMU589968:DMU589969 DWQ589968:DWQ589969 EGM589968:EGM589969 EQI589968:EQI589969 FAE589968:FAE589969 FKA589968:FKA589969 FTW589968:FTW589969 GDS589968:GDS589969 GNO589968:GNO589969 GXK589968:GXK589969 HHG589968:HHG589969 HRC589968:HRC589969 IAY589968:IAY589969 IKU589968:IKU589969 IUQ589968:IUQ589969 JEM589968:JEM589969 JOI589968:JOI589969 JYE589968:JYE589969 KIA589968:KIA589969 KRW589968:KRW589969 LBS589968:LBS589969 LLO589968:LLO589969 LVK589968:LVK589969 MFG589968:MFG589969 MPC589968:MPC589969 MYY589968:MYY589969 NIU589968:NIU589969 NSQ589968:NSQ589969 OCM589968:OCM589969 OMI589968:OMI589969 OWE589968:OWE589969 PGA589968:PGA589969 PPW589968:PPW589969 PZS589968:PZS589969 QJO589968:QJO589969 QTK589968:QTK589969 RDG589968:RDG589969 RNC589968:RNC589969 RWY589968:RWY589969 SGU589968:SGU589969 SQQ589968:SQQ589969 TAM589968:TAM589969 TKI589968:TKI589969 TUE589968:TUE589969 UEA589968:UEA589969 UNW589968:UNW589969 UXS589968:UXS589969 VHO589968:VHO589969 VRK589968:VRK589969 WBG589968:WBG589969 WLC589968:WLC589969 WUY589968:WUY589969 C655504:D655505 IM655504:IM655505 SI655504:SI655505 ACE655504:ACE655505 AMA655504:AMA655505 AVW655504:AVW655505 BFS655504:BFS655505 BPO655504:BPO655505 BZK655504:BZK655505 CJG655504:CJG655505 CTC655504:CTC655505 DCY655504:DCY655505 DMU655504:DMU655505 DWQ655504:DWQ655505 EGM655504:EGM655505 EQI655504:EQI655505 FAE655504:FAE655505 FKA655504:FKA655505 FTW655504:FTW655505 GDS655504:GDS655505 GNO655504:GNO655505 GXK655504:GXK655505 HHG655504:HHG655505 HRC655504:HRC655505 IAY655504:IAY655505 IKU655504:IKU655505 IUQ655504:IUQ655505 JEM655504:JEM655505 JOI655504:JOI655505 JYE655504:JYE655505 KIA655504:KIA655505 KRW655504:KRW655505 LBS655504:LBS655505 LLO655504:LLO655505 LVK655504:LVK655505 MFG655504:MFG655505 MPC655504:MPC655505 MYY655504:MYY655505 NIU655504:NIU655505 NSQ655504:NSQ655505 OCM655504:OCM655505 OMI655504:OMI655505 OWE655504:OWE655505 PGA655504:PGA655505 PPW655504:PPW655505 PZS655504:PZS655505 QJO655504:QJO655505 QTK655504:QTK655505 RDG655504:RDG655505 RNC655504:RNC655505 RWY655504:RWY655505 SGU655504:SGU655505 SQQ655504:SQQ655505 TAM655504:TAM655505 TKI655504:TKI655505 TUE655504:TUE655505 UEA655504:UEA655505 UNW655504:UNW655505 UXS655504:UXS655505 VHO655504:VHO655505 VRK655504:VRK655505 WBG655504:WBG655505 WLC655504:WLC655505 WUY655504:WUY655505 C721040:D721041 IM721040:IM721041 SI721040:SI721041 ACE721040:ACE721041 AMA721040:AMA721041 AVW721040:AVW721041 BFS721040:BFS721041 BPO721040:BPO721041 BZK721040:BZK721041 CJG721040:CJG721041 CTC721040:CTC721041 DCY721040:DCY721041 DMU721040:DMU721041 DWQ721040:DWQ721041 EGM721040:EGM721041 EQI721040:EQI721041 FAE721040:FAE721041 FKA721040:FKA721041 FTW721040:FTW721041 GDS721040:GDS721041 GNO721040:GNO721041 GXK721040:GXK721041 HHG721040:HHG721041 HRC721040:HRC721041 IAY721040:IAY721041 IKU721040:IKU721041 IUQ721040:IUQ721041 JEM721040:JEM721041 JOI721040:JOI721041 JYE721040:JYE721041 KIA721040:KIA721041 KRW721040:KRW721041 LBS721040:LBS721041 LLO721040:LLO721041 LVK721040:LVK721041 MFG721040:MFG721041 MPC721040:MPC721041 MYY721040:MYY721041 NIU721040:NIU721041 NSQ721040:NSQ721041 OCM721040:OCM721041 OMI721040:OMI721041 OWE721040:OWE721041 PGA721040:PGA721041 PPW721040:PPW721041 PZS721040:PZS721041 QJO721040:QJO721041 QTK721040:QTK721041 RDG721040:RDG721041 RNC721040:RNC721041 RWY721040:RWY721041 SGU721040:SGU721041 SQQ721040:SQQ721041 TAM721040:TAM721041 TKI721040:TKI721041 TUE721040:TUE721041 UEA721040:UEA721041 UNW721040:UNW721041 UXS721040:UXS721041 VHO721040:VHO721041 VRK721040:VRK721041 WBG721040:WBG721041 WLC721040:WLC721041 WUY721040:WUY721041 C786576:D786577 IM786576:IM786577 SI786576:SI786577 ACE786576:ACE786577 AMA786576:AMA786577 AVW786576:AVW786577 BFS786576:BFS786577 BPO786576:BPO786577 BZK786576:BZK786577 CJG786576:CJG786577 CTC786576:CTC786577 DCY786576:DCY786577 DMU786576:DMU786577 DWQ786576:DWQ786577 EGM786576:EGM786577 EQI786576:EQI786577 FAE786576:FAE786577 FKA786576:FKA786577 FTW786576:FTW786577 GDS786576:GDS786577 GNO786576:GNO786577 GXK786576:GXK786577 HHG786576:HHG786577 HRC786576:HRC786577 IAY786576:IAY786577 IKU786576:IKU786577 IUQ786576:IUQ786577 JEM786576:JEM786577 JOI786576:JOI786577 JYE786576:JYE786577 KIA786576:KIA786577 KRW786576:KRW786577 LBS786576:LBS786577 LLO786576:LLO786577 LVK786576:LVK786577 MFG786576:MFG786577 MPC786576:MPC786577 MYY786576:MYY786577 NIU786576:NIU786577 NSQ786576:NSQ786577 OCM786576:OCM786577 OMI786576:OMI786577 OWE786576:OWE786577 PGA786576:PGA786577 PPW786576:PPW786577 PZS786576:PZS786577 QJO786576:QJO786577 QTK786576:QTK786577 RDG786576:RDG786577 RNC786576:RNC786577 RWY786576:RWY786577 SGU786576:SGU786577 SQQ786576:SQQ786577 TAM786576:TAM786577 TKI786576:TKI786577 TUE786576:TUE786577 UEA786576:UEA786577 UNW786576:UNW786577 UXS786576:UXS786577 VHO786576:VHO786577 VRK786576:VRK786577 WBG786576:WBG786577 WLC786576:WLC786577 WUY786576:WUY786577 C852112:D852113 IM852112:IM852113 SI852112:SI852113 ACE852112:ACE852113 AMA852112:AMA852113 AVW852112:AVW852113 BFS852112:BFS852113 BPO852112:BPO852113 BZK852112:BZK852113 CJG852112:CJG852113 CTC852112:CTC852113 DCY852112:DCY852113 DMU852112:DMU852113 DWQ852112:DWQ852113 EGM852112:EGM852113 EQI852112:EQI852113 FAE852112:FAE852113 FKA852112:FKA852113 FTW852112:FTW852113 GDS852112:GDS852113 GNO852112:GNO852113 GXK852112:GXK852113 HHG852112:HHG852113 HRC852112:HRC852113 IAY852112:IAY852113 IKU852112:IKU852113 IUQ852112:IUQ852113 JEM852112:JEM852113 JOI852112:JOI852113 JYE852112:JYE852113 KIA852112:KIA852113 KRW852112:KRW852113 LBS852112:LBS852113 LLO852112:LLO852113 LVK852112:LVK852113 MFG852112:MFG852113 MPC852112:MPC852113 MYY852112:MYY852113 NIU852112:NIU852113 NSQ852112:NSQ852113 OCM852112:OCM852113 OMI852112:OMI852113 OWE852112:OWE852113 PGA852112:PGA852113 PPW852112:PPW852113 PZS852112:PZS852113 QJO852112:QJO852113 QTK852112:QTK852113 RDG852112:RDG852113 RNC852112:RNC852113 RWY852112:RWY852113 SGU852112:SGU852113 SQQ852112:SQQ852113 TAM852112:TAM852113 TKI852112:TKI852113 TUE852112:TUE852113 UEA852112:UEA852113 UNW852112:UNW852113 UXS852112:UXS852113 VHO852112:VHO852113 VRK852112:VRK852113 WBG852112:WBG852113 WLC852112:WLC852113 WUY852112:WUY852113 C917648:D917649 IM917648:IM917649 SI917648:SI917649 ACE917648:ACE917649 AMA917648:AMA917649 AVW917648:AVW917649 BFS917648:BFS917649 BPO917648:BPO917649 BZK917648:BZK917649 CJG917648:CJG917649 CTC917648:CTC917649 DCY917648:DCY917649 DMU917648:DMU917649 DWQ917648:DWQ917649 EGM917648:EGM917649 EQI917648:EQI917649 FAE917648:FAE917649 FKA917648:FKA917649 FTW917648:FTW917649 GDS917648:GDS917649 GNO917648:GNO917649 GXK917648:GXK917649 HHG917648:HHG917649 HRC917648:HRC917649 IAY917648:IAY917649 IKU917648:IKU917649 IUQ917648:IUQ917649 JEM917648:JEM917649 JOI917648:JOI917649 JYE917648:JYE917649 KIA917648:KIA917649 KRW917648:KRW917649 LBS917648:LBS917649 LLO917648:LLO917649 LVK917648:LVK917649 MFG917648:MFG917649 MPC917648:MPC917649 MYY917648:MYY917649 NIU917648:NIU917649 NSQ917648:NSQ917649 OCM917648:OCM917649 OMI917648:OMI917649 OWE917648:OWE917649 PGA917648:PGA917649 PPW917648:PPW917649 PZS917648:PZS917649 QJO917648:QJO917649 QTK917648:QTK917649 RDG917648:RDG917649 RNC917648:RNC917649 RWY917648:RWY917649 SGU917648:SGU917649 SQQ917648:SQQ917649 TAM917648:TAM917649 TKI917648:TKI917649 TUE917648:TUE917649 UEA917648:UEA917649 UNW917648:UNW917649 UXS917648:UXS917649 VHO917648:VHO917649 VRK917648:VRK917649 WBG917648:WBG917649 WLC917648:WLC917649 WUY917648:WUY917649 C983184:D983185 IM983184:IM983185 SI983184:SI983185 ACE983184:ACE983185 AMA983184:AMA983185 AVW983184:AVW983185 BFS983184:BFS983185 BPO983184:BPO983185 BZK983184:BZK983185 CJG983184:CJG983185 CTC983184:CTC983185 DCY983184:DCY983185 DMU983184:DMU983185 DWQ983184:DWQ983185 EGM983184:EGM983185 EQI983184:EQI983185 FAE983184:FAE983185 FKA983184:FKA983185 FTW983184:FTW983185 GDS983184:GDS983185 GNO983184:GNO983185 GXK983184:GXK983185 HHG983184:HHG983185 HRC983184:HRC983185 IAY983184:IAY983185 IKU983184:IKU983185 IUQ983184:IUQ983185 JEM983184:JEM983185 JOI983184:JOI983185 JYE983184:JYE983185 KIA983184:KIA983185 KRW983184:KRW983185 LBS983184:LBS983185 LLO983184:LLO983185 LVK983184:LVK983185 MFG983184:MFG983185 MPC983184:MPC983185 MYY983184:MYY983185 NIU983184:NIU983185 NSQ983184:NSQ983185 OCM983184:OCM983185 OMI983184:OMI983185 OWE983184:OWE983185 PGA983184:PGA983185 PPW983184:PPW983185 PZS983184:PZS983185 QJO983184:QJO983185 QTK983184:QTK983185 RDG983184:RDG983185 RNC983184:RNC983185 RWY983184:RWY983185 SGU983184:SGU983185 SQQ983184:SQQ983185 TAM983184:TAM983185 TKI983184:TKI983185 TUE983184:TUE983185 UEA983184:UEA983185 UNW983184:UNW983185 UXS983184:UXS983185 VHO983184:VHO983185 VRK983184:VRK983185 WBG983184:WBG983185 WLC983184:WLC983185 WUY983184:WUY983185 C241:C242 IM128:IM131 SI128:SI131 ACE128:ACE131 AMA128:AMA131 AVW128:AVW131 BFS128:BFS131 BPO128:BPO131 BZK128:BZK131 CJG128:CJG131 CTC128:CTC131 DCY128:DCY131 DMU128:DMU131 DWQ128:DWQ131 EGM128:EGM131 EQI128:EQI131 FAE128:FAE131 FKA128:FKA131 FTW128:FTW131 GDS128:GDS131 GNO128:GNO131 GXK128:GXK131 HHG128:HHG131 HRC128:HRC131 IAY128:IAY131 IKU128:IKU131 IUQ128:IUQ131 JEM128:JEM131 JOI128:JOI131 JYE128:JYE131 KIA128:KIA131 KRW128:KRW131 LBS128:LBS131 LLO128:LLO131 LVK128:LVK131 MFG128:MFG131 MPC128:MPC131 MYY128:MYY131 NIU128:NIU131 NSQ128:NSQ131 OCM128:OCM131 OMI128:OMI131 OWE128:OWE131 PGA128:PGA131 PPW128:PPW131 PZS128:PZS131 QJO128:QJO131 QTK128:QTK131 RDG128:RDG131 RNC128:RNC131 RWY128:RWY131 SGU128:SGU131 SQQ128:SQQ131 TAM128:TAM131 TKI128:TKI131 TUE128:TUE131 UEA128:UEA131 UNW128:UNW131 UXS128:UXS131 VHO128:VHO131 VRK128:VRK131 WBG128:WBG131 WLC128:WLC131 WUY128:WUY131 C65563:D65566 IM65563:IM65566 SI65563:SI65566 ACE65563:ACE65566 AMA65563:AMA65566 AVW65563:AVW65566 BFS65563:BFS65566 BPO65563:BPO65566 BZK65563:BZK65566 CJG65563:CJG65566 CTC65563:CTC65566 DCY65563:DCY65566 DMU65563:DMU65566 DWQ65563:DWQ65566 EGM65563:EGM65566 EQI65563:EQI65566 FAE65563:FAE65566 FKA65563:FKA65566 FTW65563:FTW65566 GDS65563:GDS65566 GNO65563:GNO65566 GXK65563:GXK65566 HHG65563:HHG65566 HRC65563:HRC65566 IAY65563:IAY65566 IKU65563:IKU65566 IUQ65563:IUQ65566 JEM65563:JEM65566 JOI65563:JOI65566 JYE65563:JYE65566 KIA65563:KIA65566 KRW65563:KRW65566 LBS65563:LBS65566 LLO65563:LLO65566 LVK65563:LVK65566 MFG65563:MFG65566 MPC65563:MPC65566 MYY65563:MYY65566 NIU65563:NIU65566 NSQ65563:NSQ65566 OCM65563:OCM65566 OMI65563:OMI65566 OWE65563:OWE65566 PGA65563:PGA65566 PPW65563:PPW65566 PZS65563:PZS65566 QJO65563:QJO65566 QTK65563:QTK65566 RDG65563:RDG65566 RNC65563:RNC65566 RWY65563:RWY65566 SGU65563:SGU65566 SQQ65563:SQQ65566 TAM65563:TAM65566 TKI65563:TKI65566 TUE65563:TUE65566 UEA65563:UEA65566 UNW65563:UNW65566 UXS65563:UXS65566 VHO65563:VHO65566 VRK65563:VRK65566 WBG65563:WBG65566 WLC65563:WLC65566 WUY65563:WUY65566 C131099:D131102 IM131099:IM131102 SI131099:SI131102 ACE131099:ACE131102 AMA131099:AMA131102 AVW131099:AVW131102 BFS131099:BFS131102 BPO131099:BPO131102 BZK131099:BZK131102 CJG131099:CJG131102 CTC131099:CTC131102 DCY131099:DCY131102 DMU131099:DMU131102 DWQ131099:DWQ131102 EGM131099:EGM131102 EQI131099:EQI131102 FAE131099:FAE131102 FKA131099:FKA131102 FTW131099:FTW131102 GDS131099:GDS131102 GNO131099:GNO131102 GXK131099:GXK131102 HHG131099:HHG131102 HRC131099:HRC131102 IAY131099:IAY131102 IKU131099:IKU131102 IUQ131099:IUQ131102 JEM131099:JEM131102 JOI131099:JOI131102 JYE131099:JYE131102 KIA131099:KIA131102 KRW131099:KRW131102 LBS131099:LBS131102 LLO131099:LLO131102 LVK131099:LVK131102 MFG131099:MFG131102 MPC131099:MPC131102 MYY131099:MYY131102 NIU131099:NIU131102 NSQ131099:NSQ131102 OCM131099:OCM131102 OMI131099:OMI131102 OWE131099:OWE131102 PGA131099:PGA131102 PPW131099:PPW131102 PZS131099:PZS131102 QJO131099:QJO131102 QTK131099:QTK131102 RDG131099:RDG131102 RNC131099:RNC131102 RWY131099:RWY131102 SGU131099:SGU131102 SQQ131099:SQQ131102 TAM131099:TAM131102 TKI131099:TKI131102 TUE131099:TUE131102 UEA131099:UEA131102 UNW131099:UNW131102 UXS131099:UXS131102 VHO131099:VHO131102 VRK131099:VRK131102 WBG131099:WBG131102 WLC131099:WLC131102 WUY131099:WUY131102 C196635:D196638 IM196635:IM196638 SI196635:SI196638 ACE196635:ACE196638 AMA196635:AMA196638 AVW196635:AVW196638 BFS196635:BFS196638 BPO196635:BPO196638 BZK196635:BZK196638 CJG196635:CJG196638 CTC196635:CTC196638 DCY196635:DCY196638 DMU196635:DMU196638 DWQ196635:DWQ196638 EGM196635:EGM196638 EQI196635:EQI196638 FAE196635:FAE196638 FKA196635:FKA196638 FTW196635:FTW196638 GDS196635:GDS196638 GNO196635:GNO196638 GXK196635:GXK196638 HHG196635:HHG196638 HRC196635:HRC196638 IAY196635:IAY196638 IKU196635:IKU196638 IUQ196635:IUQ196638 JEM196635:JEM196638 JOI196635:JOI196638 JYE196635:JYE196638 KIA196635:KIA196638 KRW196635:KRW196638 LBS196635:LBS196638 LLO196635:LLO196638 LVK196635:LVK196638 MFG196635:MFG196638 MPC196635:MPC196638 MYY196635:MYY196638 NIU196635:NIU196638 NSQ196635:NSQ196638 OCM196635:OCM196638 OMI196635:OMI196638 OWE196635:OWE196638 PGA196635:PGA196638 PPW196635:PPW196638 PZS196635:PZS196638 QJO196635:QJO196638 QTK196635:QTK196638 RDG196635:RDG196638 RNC196635:RNC196638 RWY196635:RWY196638 SGU196635:SGU196638 SQQ196635:SQQ196638 TAM196635:TAM196638 TKI196635:TKI196638 TUE196635:TUE196638 UEA196635:UEA196638 UNW196635:UNW196638 UXS196635:UXS196638 VHO196635:VHO196638 VRK196635:VRK196638 WBG196635:WBG196638 WLC196635:WLC196638 WUY196635:WUY196638 C262171:D262174 IM262171:IM262174 SI262171:SI262174 ACE262171:ACE262174 AMA262171:AMA262174 AVW262171:AVW262174 BFS262171:BFS262174 BPO262171:BPO262174 BZK262171:BZK262174 CJG262171:CJG262174 CTC262171:CTC262174 DCY262171:DCY262174 DMU262171:DMU262174 DWQ262171:DWQ262174 EGM262171:EGM262174 EQI262171:EQI262174 FAE262171:FAE262174 FKA262171:FKA262174 FTW262171:FTW262174 GDS262171:GDS262174 GNO262171:GNO262174 GXK262171:GXK262174 HHG262171:HHG262174 HRC262171:HRC262174 IAY262171:IAY262174 IKU262171:IKU262174 IUQ262171:IUQ262174 JEM262171:JEM262174 JOI262171:JOI262174 JYE262171:JYE262174 KIA262171:KIA262174 KRW262171:KRW262174 LBS262171:LBS262174 LLO262171:LLO262174 LVK262171:LVK262174 MFG262171:MFG262174 MPC262171:MPC262174 MYY262171:MYY262174 NIU262171:NIU262174 NSQ262171:NSQ262174 OCM262171:OCM262174 OMI262171:OMI262174 OWE262171:OWE262174 PGA262171:PGA262174 PPW262171:PPW262174 PZS262171:PZS262174 QJO262171:QJO262174 QTK262171:QTK262174 RDG262171:RDG262174 RNC262171:RNC262174 RWY262171:RWY262174 SGU262171:SGU262174 SQQ262171:SQQ262174 TAM262171:TAM262174 TKI262171:TKI262174 TUE262171:TUE262174 UEA262171:UEA262174 UNW262171:UNW262174 UXS262171:UXS262174 VHO262171:VHO262174 VRK262171:VRK262174 WBG262171:WBG262174 WLC262171:WLC262174 WUY262171:WUY262174 C327707:D327710 IM327707:IM327710 SI327707:SI327710 ACE327707:ACE327710 AMA327707:AMA327710 AVW327707:AVW327710 BFS327707:BFS327710 BPO327707:BPO327710 BZK327707:BZK327710 CJG327707:CJG327710 CTC327707:CTC327710 DCY327707:DCY327710 DMU327707:DMU327710 DWQ327707:DWQ327710 EGM327707:EGM327710 EQI327707:EQI327710 FAE327707:FAE327710 FKA327707:FKA327710 FTW327707:FTW327710 GDS327707:GDS327710 GNO327707:GNO327710 GXK327707:GXK327710 HHG327707:HHG327710 HRC327707:HRC327710 IAY327707:IAY327710 IKU327707:IKU327710 IUQ327707:IUQ327710 JEM327707:JEM327710 JOI327707:JOI327710 JYE327707:JYE327710 KIA327707:KIA327710 KRW327707:KRW327710 LBS327707:LBS327710 LLO327707:LLO327710 LVK327707:LVK327710 MFG327707:MFG327710 MPC327707:MPC327710 MYY327707:MYY327710 NIU327707:NIU327710 NSQ327707:NSQ327710 OCM327707:OCM327710 OMI327707:OMI327710 OWE327707:OWE327710 PGA327707:PGA327710 PPW327707:PPW327710 PZS327707:PZS327710 QJO327707:QJO327710 QTK327707:QTK327710 RDG327707:RDG327710 RNC327707:RNC327710 RWY327707:RWY327710 SGU327707:SGU327710 SQQ327707:SQQ327710 TAM327707:TAM327710 TKI327707:TKI327710 TUE327707:TUE327710 UEA327707:UEA327710 UNW327707:UNW327710 UXS327707:UXS327710 VHO327707:VHO327710 VRK327707:VRK327710 WBG327707:WBG327710 WLC327707:WLC327710 WUY327707:WUY327710 C393243:D393246 IM393243:IM393246 SI393243:SI393246 ACE393243:ACE393246 AMA393243:AMA393246 AVW393243:AVW393246 BFS393243:BFS393246 BPO393243:BPO393246 BZK393243:BZK393246 CJG393243:CJG393246 CTC393243:CTC393246 DCY393243:DCY393246 DMU393243:DMU393246 DWQ393243:DWQ393246 EGM393243:EGM393246 EQI393243:EQI393246 FAE393243:FAE393246 FKA393243:FKA393246 FTW393243:FTW393246 GDS393243:GDS393246 GNO393243:GNO393246 GXK393243:GXK393246 HHG393243:HHG393246 HRC393243:HRC393246 IAY393243:IAY393246 IKU393243:IKU393246 IUQ393243:IUQ393246 JEM393243:JEM393246 JOI393243:JOI393246 JYE393243:JYE393246 KIA393243:KIA393246 KRW393243:KRW393246 LBS393243:LBS393246 LLO393243:LLO393246 LVK393243:LVK393246 MFG393243:MFG393246 MPC393243:MPC393246 MYY393243:MYY393246 NIU393243:NIU393246 NSQ393243:NSQ393246 OCM393243:OCM393246 OMI393243:OMI393246 OWE393243:OWE393246 PGA393243:PGA393246 PPW393243:PPW393246 PZS393243:PZS393246 QJO393243:QJO393246 QTK393243:QTK393246 RDG393243:RDG393246 RNC393243:RNC393246 RWY393243:RWY393246 SGU393243:SGU393246 SQQ393243:SQQ393246 TAM393243:TAM393246 TKI393243:TKI393246 TUE393243:TUE393246 UEA393243:UEA393246 UNW393243:UNW393246 UXS393243:UXS393246 VHO393243:VHO393246 VRK393243:VRK393246 WBG393243:WBG393246 WLC393243:WLC393246 WUY393243:WUY393246 C458779:D458782 IM458779:IM458782 SI458779:SI458782 ACE458779:ACE458782 AMA458779:AMA458782 AVW458779:AVW458782 BFS458779:BFS458782 BPO458779:BPO458782 BZK458779:BZK458782 CJG458779:CJG458782 CTC458779:CTC458782 DCY458779:DCY458782 DMU458779:DMU458782 DWQ458779:DWQ458782 EGM458779:EGM458782 EQI458779:EQI458782 FAE458779:FAE458782 FKA458779:FKA458782 FTW458779:FTW458782 GDS458779:GDS458782 GNO458779:GNO458782 GXK458779:GXK458782 HHG458779:HHG458782 HRC458779:HRC458782 IAY458779:IAY458782 IKU458779:IKU458782 IUQ458779:IUQ458782 JEM458779:JEM458782 JOI458779:JOI458782 JYE458779:JYE458782 KIA458779:KIA458782 KRW458779:KRW458782 LBS458779:LBS458782 LLO458779:LLO458782 LVK458779:LVK458782 MFG458779:MFG458782 MPC458779:MPC458782 MYY458779:MYY458782 NIU458779:NIU458782 NSQ458779:NSQ458782 OCM458779:OCM458782 OMI458779:OMI458782 OWE458779:OWE458782 PGA458779:PGA458782 PPW458779:PPW458782 PZS458779:PZS458782 QJO458779:QJO458782 QTK458779:QTK458782 RDG458779:RDG458782 RNC458779:RNC458782 RWY458779:RWY458782 SGU458779:SGU458782 SQQ458779:SQQ458782 TAM458779:TAM458782 TKI458779:TKI458782 TUE458779:TUE458782 UEA458779:UEA458782 UNW458779:UNW458782 UXS458779:UXS458782 VHO458779:VHO458782 VRK458779:VRK458782 WBG458779:WBG458782 WLC458779:WLC458782 WUY458779:WUY458782 C524315:D524318 IM524315:IM524318 SI524315:SI524318 ACE524315:ACE524318 AMA524315:AMA524318 AVW524315:AVW524318 BFS524315:BFS524318 BPO524315:BPO524318 BZK524315:BZK524318 CJG524315:CJG524318 CTC524315:CTC524318 DCY524315:DCY524318 DMU524315:DMU524318 DWQ524315:DWQ524318 EGM524315:EGM524318 EQI524315:EQI524318 FAE524315:FAE524318 FKA524315:FKA524318 FTW524315:FTW524318 GDS524315:GDS524318 GNO524315:GNO524318 GXK524315:GXK524318 HHG524315:HHG524318 HRC524315:HRC524318 IAY524315:IAY524318 IKU524315:IKU524318 IUQ524315:IUQ524318 JEM524315:JEM524318 JOI524315:JOI524318 JYE524315:JYE524318 KIA524315:KIA524318 KRW524315:KRW524318 LBS524315:LBS524318 LLO524315:LLO524318 LVK524315:LVK524318 MFG524315:MFG524318 MPC524315:MPC524318 MYY524315:MYY524318 NIU524315:NIU524318 NSQ524315:NSQ524318 OCM524315:OCM524318 OMI524315:OMI524318 OWE524315:OWE524318 PGA524315:PGA524318 PPW524315:PPW524318 PZS524315:PZS524318 QJO524315:QJO524318 QTK524315:QTK524318 RDG524315:RDG524318 RNC524315:RNC524318 RWY524315:RWY524318 SGU524315:SGU524318 SQQ524315:SQQ524318 TAM524315:TAM524318 TKI524315:TKI524318 TUE524315:TUE524318 UEA524315:UEA524318 UNW524315:UNW524318 UXS524315:UXS524318 VHO524315:VHO524318 VRK524315:VRK524318 WBG524315:WBG524318 WLC524315:WLC524318 WUY524315:WUY524318 C589851:D589854 IM589851:IM589854 SI589851:SI589854 ACE589851:ACE589854 AMA589851:AMA589854 AVW589851:AVW589854 BFS589851:BFS589854 BPO589851:BPO589854 BZK589851:BZK589854 CJG589851:CJG589854 CTC589851:CTC589854 DCY589851:DCY589854 DMU589851:DMU589854 DWQ589851:DWQ589854 EGM589851:EGM589854 EQI589851:EQI589854 FAE589851:FAE589854 FKA589851:FKA589854 FTW589851:FTW589854 GDS589851:GDS589854 GNO589851:GNO589854 GXK589851:GXK589854 HHG589851:HHG589854 HRC589851:HRC589854 IAY589851:IAY589854 IKU589851:IKU589854 IUQ589851:IUQ589854 JEM589851:JEM589854 JOI589851:JOI589854 JYE589851:JYE589854 KIA589851:KIA589854 KRW589851:KRW589854 LBS589851:LBS589854 LLO589851:LLO589854 LVK589851:LVK589854 MFG589851:MFG589854 MPC589851:MPC589854 MYY589851:MYY589854 NIU589851:NIU589854 NSQ589851:NSQ589854 OCM589851:OCM589854 OMI589851:OMI589854 OWE589851:OWE589854 PGA589851:PGA589854 PPW589851:PPW589854 PZS589851:PZS589854 QJO589851:QJO589854 QTK589851:QTK589854 RDG589851:RDG589854 RNC589851:RNC589854 RWY589851:RWY589854 SGU589851:SGU589854 SQQ589851:SQQ589854 TAM589851:TAM589854 TKI589851:TKI589854 TUE589851:TUE589854 UEA589851:UEA589854 UNW589851:UNW589854 UXS589851:UXS589854 VHO589851:VHO589854 VRK589851:VRK589854 WBG589851:WBG589854 WLC589851:WLC589854 WUY589851:WUY589854 C655387:D655390 IM655387:IM655390 SI655387:SI655390 ACE655387:ACE655390 AMA655387:AMA655390 AVW655387:AVW655390 BFS655387:BFS655390 BPO655387:BPO655390 BZK655387:BZK655390 CJG655387:CJG655390 CTC655387:CTC655390 DCY655387:DCY655390 DMU655387:DMU655390 DWQ655387:DWQ655390 EGM655387:EGM655390 EQI655387:EQI655390 FAE655387:FAE655390 FKA655387:FKA655390 FTW655387:FTW655390 GDS655387:GDS655390 GNO655387:GNO655390 GXK655387:GXK655390 HHG655387:HHG655390 HRC655387:HRC655390 IAY655387:IAY655390 IKU655387:IKU655390 IUQ655387:IUQ655390 JEM655387:JEM655390 JOI655387:JOI655390 JYE655387:JYE655390 KIA655387:KIA655390 KRW655387:KRW655390 LBS655387:LBS655390 LLO655387:LLO655390 LVK655387:LVK655390 MFG655387:MFG655390 MPC655387:MPC655390 MYY655387:MYY655390 NIU655387:NIU655390 NSQ655387:NSQ655390 OCM655387:OCM655390 OMI655387:OMI655390 OWE655387:OWE655390 PGA655387:PGA655390 PPW655387:PPW655390 PZS655387:PZS655390 QJO655387:QJO655390 QTK655387:QTK655390 RDG655387:RDG655390 RNC655387:RNC655390 RWY655387:RWY655390 SGU655387:SGU655390 SQQ655387:SQQ655390 TAM655387:TAM655390 TKI655387:TKI655390 TUE655387:TUE655390 UEA655387:UEA655390 UNW655387:UNW655390 UXS655387:UXS655390 VHO655387:VHO655390 VRK655387:VRK655390 WBG655387:WBG655390 WLC655387:WLC655390 WUY655387:WUY655390 C720923:D720926 IM720923:IM720926 SI720923:SI720926 ACE720923:ACE720926 AMA720923:AMA720926 AVW720923:AVW720926 BFS720923:BFS720926 BPO720923:BPO720926 BZK720923:BZK720926 CJG720923:CJG720926 CTC720923:CTC720926 DCY720923:DCY720926 DMU720923:DMU720926 DWQ720923:DWQ720926 EGM720923:EGM720926 EQI720923:EQI720926 FAE720923:FAE720926 FKA720923:FKA720926 FTW720923:FTW720926 GDS720923:GDS720926 GNO720923:GNO720926 GXK720923:GXK720926 HHG720923:HHG720926 HRC720923:HRC720926 IAY720923:IAY720926 IKU720923:IKU720926 IUQ720923:IUQ720926 JEM720923:JEM720926 JOI720923:JOI720926 JYE720923:JYE720926 KIA720923:KIA720926 KRW720923:KRW720926 LBS720923:LBS720926 LLO720923:LLO720926 LVK720923:LVK720926 MFG720923:MFG720926 MPC720923:MPC720926 MYY720923:MYY720926 NIU720923:NIU720926 NSQ720923:NSQ720926 OCM720923:OCM720926 OMI720923:OMI720926 OWE720923:OWE720926 PGA720923:PGA720926 PPW720923:PPW720926 PZS720923:PZS720926 QJO720923:QJO720926 QTK720923:QTK720926 RDG720923:RDG720926 RNC720923:RNC720926 RWY720923:RWY720926 SGU720923:SGU720926 SQQ720923:SQQ720926 TAM720923:TAM720926 TKI720923:TKI720926 TUE720923:TUE720926 UEA720923:UEA720926 UNW720923:UNW720926 UXS720923:UXS720926 VHO720923:VHO720926 VRK720923:VRK720926 WBG720923:WBG720926 WLC720923:WLC720926 WUY720923:WUY720926 C786459:D786462 IM786459:IM786462 SI786459:SI786462 ACE786459:ACE786462 AMA786459:AMA786462 AVW786459:AVW786462 BFS786459:BFS786462 BPO786459:BPO786462 BZK786459:BZK786462 CJG786459:CJG786462 CTC786459:CTC786462 DCY786459:DCY786462 DMU786459:DMU786462 DWQ786459:DWQ786462 EGM786459:EGM786462 EQI786459:EQI786462 FAE786459:FAE786462 FKA786459:FKA786462 FTW786459:FTW786462 GDS786459:GDS786462 GNO786459:GNO786462 GXK786459:GXK786462 HHG786459:HHG786462 HRC786459:HRC786462 IAY786459:IAY786462 IKU786459:IKU786462 IUQ786459:IUQ786462 JEM786459:JEM786462 JOI786459:JOI786462 JYE786459:JYE786462 KIA786459:KIA786462 KRW786459:KRW786462 LBS786459:LBS786462 LLO786459:LLO786462 LVK786459:LVK786462 MFG786459:MFG786462 MPC786459:MPC786462 MYY786459:MYY786462 NIU786459:NIU786462 NSQ786459:NSQ786462 OCM786459:OCM786462 OMI786459:OMI786462 OWE786459:OWE786462 PGA786459:PGA786462 PPW786459:PPW786462 PZS786459:PZS786462 QJO786459:QJO786462 QTK786459:QTK786462 RDG786459:RDG786462 RNC786459:RNC786462 RWY786459:RWY786462 SGU786459:SGU786462 SQQ786459:SQQ786462 TAM786459:TAM786462 TKI786459:TKI786462 TUE786459:TUE786462 UEA786459:UEA786462 UNW786459:UNW786462 UXS786459:UXS786462 VHO786459:VHO786462 VRK786459:VRK786462 WBG786459:WBG786462 WLC786459:WLC786462 WUY786459:WUY786462 C851995:D851998 IM851995:IM851998 SI851995:SI851998 ACE851995:ACE851998 AMA851995:AMA851998 AVW851995:AVW851998 BFS851995:BFS851998 BPO851995:BPO851998 BZK851995:BZK851998 CJG851995:CJG851998 CTC851995:CTC851998 DCY851995:DCY851998 DMU851995:DMU851998 DWQ851995:DWQ851998 EGM851995:EGM851998 EQI851995:EQI851998 FAE851995:FAE851998 FKA851995:FKA851998 FTW851995:FTW851998 GDS851995:GDS851998 GNO851995:GNO851998 GXK851995:GXK851998 HHG851995:HHG851998 HRC851995:HRC851998 IAY851995:IAY851998 IKU851995:IKU851998 IUQ851995:IUQ851998 JEM851995:JEM851998 JOI851995:JOI851998 JYE851995:JYE851998 KIA851995:KIA851998 KRW851995:KRW851998 LBS851995:LBS851998 LLO851995:LLO851998 LVK851995:LVK851998 MFG851995:MFG851998 MPC851995:MPC851998 MYY851995:MYY851998 NIU851995:NIU851998 NSQ851995:NSQ851998 OCM851995:OCM851998 OMI851995:OMI851998 OWE851995:OWE851998 PGA851995:PGA851998 PPW851995:PPW851998 PZS851995:PZS851998 QJO851995:QJO851998 QTK851995:QTK851998 RDG851995:RDG851998 RNC851995:RNC851998 RWY851995:RWY851998 SGU851995:SGU851998 SQQ851995:SQQ851998 TAM851995:TAM851998 TKI851995:TKI851998 TUE851995:TUE851998 UEA851995:UEA851998 UNW851995:UNW851998 UXS851995:UXS851998 VHO851995:VHO851998 VRK851995:VRK851998 WBG851995:WBG851998 WLC851995:WLC851998 WUY851995:WUY851998 C917531:D917534 IM917531:IM917534 SI917531:SI917534 ACE917531:ACE917534 AMA917531:AMA917534 AVW917531:AVW917534 BFS917531:BFS917534 BPO917531:BPO917534 BZK917531:BZK917534 CJG917531:CJG917534 CTC917531:CTC917534 DCY917531:DCY917534 DMU917531:DMU917534 DWQ917531:DWQ917534 EGM917531:EGM917534 EQI917531:EQI917534 FAE917531:FAE917534 FKA917531:FKA917534 FTW917531:FTW917534 GDS917531:GDS917534 GNO917531:GNO917534 GXK917531:GXK917534 HHG917531:HHG917534 HRC917531:HRC917534 IAY917531:IAY917534 IKU917531:IKU917534 IUQ917531:IUQ917534 JEM917531:JEM917534 JOI917531:JOI917534 JYE917531:JYE917534 KIA917531:KIA917534 KRW917531:KRW917534 LBS917531:LBS917534 LLO917531:LLO917534 LVK917531:LVK917534 MFG917531:MFG917534 MPC917531:MPC917534 MYY917531:MYY917534 NIU917531:NIU917534 NSQ917531:NSQ917534 OCM917531:OCM917534 OMI917531:OMI917534 OWE917531:OWE917534 PGA917531:PGA917534 PPW917531:PPW917534 PZS917531:PZS917534 QJO917531:QJO917534 QTK917531:QTK917534 RDG917531:RDG917534 RNC917531:RNC917534 RWY917531:RWY917534 SGU917531:SGU917534 SQQ917531:SQQ917534 TAM917531:TAM917534 TKI917531:TKI917534 TUE917531:TUE917534 UEA917531:UEA917534 UNW917531:UNW917534 UXS917531:UXS917534 VHO917531:VHO917534 VRK917531:VRK917534 WBG917531:WBG917534 WLC917531:WLC917534 WUY917531:WUY917534 C983067:D983070 IM983067:IM983070 SI983067:SI983070 ACE983067:ACE983070 AMA983067:AMA983070 AVW983067:AVW983070 BFS983067:BFS983070 BPO983067:BPO983070 BZK983067:BZK983070 CJG983067:CJG983070 CTC983067:CTC983070 DCY983067:DCY983070 DMU983067:DMU983070 DWQ983067:DWQ983070 EGM983067:EGM983070 EQI983067:EQI983070 FAE983067:FAE983070 FKA983067:FKA983070 FTW983067:FTW983070 GDS983067:GDS983070 GNO983067:GNO983070 GXK983067:GXK983070 HHG983067:HHG983070 HRC983067:HRC983070 IAY983067:IAY983070 IKU983067:IKU983070 IUQ983067:IUQ983070 JEM983067:JEM983070 JOI983067:JOI983070 JYE983067:JYE983070 KIA983067:KIA983070 KRW983067:KRW983070 LBS983067:LBS983070 LLO983067:LLO983070 LVK983067:LVK983070 MFG983067:MFG983070 MPC983067:MPC983070 MYY983067:MYY983070 NIU983067:NIU983070 NSQ983067:NSQ983070 OCM983067:OCM983070 OMI983067:OMI983070 OWE983067:OWE983070 PGA983067:PGA983070 PPW983067:PPW983070 PZS983067:PZS983070 QJO983067:QJO983070 QTK983067:QTK983070 RDG983067:RDG983070 RNC983067:RNC983070 RWY983067:RWY983070 SGU983067:SGU983070 SQQ983067:SQQ983070 TAM983067:TAM983070 TKI983067:TKI983070 TUE983067:TUE983070 UEA983067:UEA983070 UNW983067:UNW983070 UXS983067:UXS983070 VHO983067:VHO983070 VRK983067:VRK983070 WBG983067:WBG983070 WLC983067:WLC983070 WUY983067:WUY983070 C65763:D65763 IM65763 SI65763 ACE65763 AMA65763 AVW65763 BFS65763 BPO65763 BZK65763 CJG65763 CTC65763 DCY65763 DMU65763 DWQ65763 EGM65763 EQI65763 FAE65763 FKA65763 FTW65763 GDS65763 GNO65763 GXK65763 HHG65763 HRC65763 IAY65763 IKU65763 IUQ65763 JEM65763 JOI65763 JYE65763 KIA65763 KRW65763 LBS65763 LLO65763 LVK65763 MFG65763 MPC65763 MYY65763 NIU65763 NSQ65763 OCM65763 OMI65763 OWE65763 PGA65763 PPW65763 PZS65763 QJO65763 QTK65763 RDG65763 RNC65763 RWY65763 SGU65763 SQQ65763 TAM65763 TKI65763 TUE65763 UEA65763 UNW65763 UXS65763 VHO65763 VRK65763 WBG65763 WLC65763 WUY65763 C131299:D131299 IM131299 SI131299 ACE131299 AMA131299 AVW131299 BFS131299 BPO131299 BZK131299 CJG131299 CTC131299 DCY131299 DMU131299 DWQ131299 EGM131299 EQI131299 FAE131299 FKA131299 FTW131299 GDS131299 GNO131299 GXK131299 HHG131299 HRC131299 IAY131299 IKU131299 IUQ131299 JEM131299 JOI131299 JYE131299 KIA131299 KRW131299 LBS131299 LLO131299 LVK131299 MFG131299 MPC131299 MYY131299 NIU131299 NSQ131299 OCM131299 OMI131299 OWE131299 PGA131299 PPW131299 PZS131299 QJO131299 QTK131299 RDG131299 RNC131299 RWY131299 SGU131299 SQQ131299 TAM131299 TKI131299 TUE131299 UEA131299 UNW131299 UXS131299 VHO131299 VRK131299 WBG131299 WLC131299 WUY131299 C196835:D196835 IM196835 SI196835 ACE196835 AMA196835 AVW196835 BFS196835 BPO196835 BZK196835 CJG196835 CTC196835 DCY196835 DMU196835 DWQ196835 EGM196835 EQI196835 FAE196835 FKA196835 FTW196835 GDS196835 GNO196835 GXK196835 HHG196835 HRC196835 IAY196835 IKU196835 IUQ196835 JEM196835 JOI196835 JYE196835 KIA196835 KRW196835 LBS196835 LLO196835 LVK196835 MFG196835 MPC196835 MYY196835 NIU196835 NSQ196835 OCM196835 OMI196835 OWE196835 PGA196835 PPW196835 PZS196835 QJO196835 QTK196835 RDG196835 RNC196835 RWY196835 SGU196835 SQQ196835 TAM196835 TKI196835 TUE196835 UEA196835 UNW196835 UXS196835 VHO196835 VRK196835 WBG196835 WLC196835 WUY196835 C262371:D262371 IM262371 SI262371 ACE262371 AMA262371 AVW262371 BFS262371 BPO262371 BZK262371 CJG262371 CTC262371 DCY262371 DMU262371 DWQ262371 EGM262371 EQI262371 FAE262371 FKA262371 FTW262371 GDS262371 GNO262371 GXK262371 HHG262371 HRC262371 IAY262371 IKU262371 IUQ262371 JEM262371 JOI262371 JYE262371 KIA262371 KRW262371 LBS262371 LLO262371 LVK262371 MFG262371 MPC262371 MYY262371 NIU262371 NSQ262371 OCM262371 OMI262371 OWE262371 PGA262371 PPW262371 PZS262371 QJO262371 QTK262371 RDG262371 RNC262371 RWY262371 SGU262371 SQQ262371 TAM262371 TKI262371 TUE262371 UEA262371 UNW262371 UXS262371 VHO262371 VRK262371 WBG262371 WLC262371 WUY262371 C327907:D327907 IM327907 SI327907 ACE327907 AMA327907 AVW327907 BFS327907 BPO327907 BZK327907 CJG327907 CTC327907 DCY327907 DMU327907 DWQ327907 EGM327907 EQI327907 FAE327907 FKA327907 FTW327907 GDS327907 GNO327907 GXK327907 HHG327907 HRC327907 IAY327907 IKU327907 IUQ327907 JEM327907 JOI327907 JYE327907 KIA327907 KRW327907 LBS327907 LLO327907 LVK327907 MFG327907 MPC327907 MYY327907 NIU327907 NSQ327907 OCM327907 OMI327907 OWE327907 PGA327907 PPW327907 PZS327907 QJO327907 QTK327907 RDG327907 RNC327907 RWY327907 SGU327907 SQQ327907 TAM327907 TKI327907 TUE327907 UEA327907 UNW327907 UXS327907 VHO327907 VRK327907 WBG327907 WLC327907 WUY327907 C393443:D393443 IM393443 SI393443 ACE393443 AMA393443 AVW393443 BFS393443 BPO393443 BZK393443 CJG393443 CTC393443 DCY393443 DMU393443 DWQ393443 EGM393443 EQI393443 FAE393443 FKA393443 FTW393443 GDS393443 GNO393443 GXK393443 HHG393443 HRC393443 IAY393443 IKU393443 IUQ393443 JEM393443 JOI393443 JYE393443 KIA393443 KRW393443 LBS393443 LLO393443 LVK393443 MFG393443 MPC393443 MYY393443 NIU393443 NSQ393443 OCM393443 OMI393443 OWE393443 PGA393443 PPW393443 PZS393443 QJO393443 QTK393443 RDG393443 RNC393443 RWY393443 SGU393443 SQQ393443 TAM393443 TKI393443 TUE393443 UEA393443 UNW393443 UXS393443 VHO393443 VRK393443 WBG393443 WLC393443 WUY393443 C458979:D458979 IM458979 SI458979 ACE458979 AMA458979 AVW458979 BFS458979 BPO458979 BZK458979 CJG458979 CTC458979 DCY458979 DMU458979 DWQ458979 EGM458979 EQI458979 FAE458979 FKA458979 FTW458979 GDS458979 GNO458979 GXK458979 HHG458979 HRC458979 IAY458979 IKU458979 IUQ458979 JEM458979 JOI458979 JYE458979 KIA458979 KRW458979 LBS458979 LLO458979 LVK458979 MFG458979 MPC458979 MYY458979 NIU458979 NSQ458979 OCM458979 OMI458979 OWE458979 PGA458979 PPW458979 PZS458979 QJO458979 QTK458979 RDG458979 RNC458979 RWY458979 SGU458979 SQQ458979 TAM458979 TKI458979 TUE458979 UEA458979 UNW458979 UXS458979 VHO458979 VRK458979 WBG458979 WLC458979 WUY458979 C524515:D524515 IM524515 SI524515 ACE524515 AMA524515 AVW524515 BFS524515 BPO524515 BZK524515 CJG524515 CTC524515 DCY524515 DMU524515 DWQ524515 EGM524515 EQI524515 FAE524515 FKA524515 FTW524515 GDS524515 GNO524515 GXK524515 HHG524515 HRC524515 IAY524515 IKU524515 IUQ524515 JEM524515 JOI524515 JYE524515 KIA524515 KRW524515 LBS524515 LLO524515 LVK524515 MFG524515 MPC524515 MYY524515 NIU524515 NSQ524515 OCM524515 OMI524515 OWE524515 PGA524515 PPW524515 PZS524515 QJO524515 QTK524515 RDG524515 RNC524515 RWY524515 SGU524515 SQQ524515 TAM524515 TKI524515 TUE524515 UEA524515 UNW524515 UXS524515 VHO524515 VRK524515 WBG524515 WLC524515 WUY524515 C590051:D590051 IM590051 SI590051 ACE590051 AMA590051 AVW590051 BFS590051 BPO590051 BZK590051 CJG590051 CTC590051 DCY590051 DMU590051 DWQ590051 EGM590051 EQI590051 FAE590051 FKA590051 FTW590051 GDS590051 GNO590051 GXK590051 HHG590051 HRC590051 IAY590051 IKU590051 IUQ590051 JEM590051 JOI590051 JYE590051 KIA590051 KRW590051 LBS590051 LLO590051 LVK590051 MFG590051 MPC590051 MYY590051 NIU590051 NSQ590051 OCM590051 OMI590051 OWE590051 PGA590051 PPW590051 PZS590051 QJO590051 QTK590051 RDG590051 RNC590051 RWY590051 SGU590051 SQQ590051 TAM590051 TKI590051 TUE590051 UEA590051 UNW590051 UXS590051 VHO590051 VRK590051 WBG590051 WLC590051 WUY590051 C655587:D655587 IM655587 SI655587 ACE655587 AMA655587 AVW655587 BFS655587 BPO655587 BZK655587 CJG655587 CTC655587 DCY655587 DMU655587 DWQ655587 EGM655587 EQI655587 FAE655587 FKA655587 FTW655587 GDS655587 GNO655587 GXK655587 HHG655587 HRC655587 IAY655587 IKU655587 IUQ655587 JEM655587 JOI655587 JYE655587 KIA655587 KRW655587 LBS655587 LLO655587 LVK655587 MFG655587 MPC655587 MYY655587 NIU655587 NSQ655587 OCM655587 OMI655587 OWE655587 PGA655587 PPW655587 PZS655587 QJO655587 QTK655587 RDG655587 RNC655587 RWY655587 SGU655587 SQQ655587 TAM655587 TKI655587 TUE655587 UEA655587 UNW655587 UXS655587 VHO655587 VRK655587 WBG655587 WLC655587 WUY655587 C721123:D721123 IM721123 SI721123 ACE721123 AMA721123 AVW721123 BFS721123 BPO721123 BZK721123 CJG721123 CTC721123 DCY721123 DMU721123 DWQ721123 EGM721123 EQI721123 FAE721123 FKA721123 FTW721123 GDS721123 GNO721123 GXK721123 HHG721123 HRC721123 IAY721123 IKU721123 IUQ721123 JEM721123 JOI721123 JYE721123 KIA721123 KRW721123 LBS721123 LLO721123 LVK721123 MFG721123 MPC721123 MYY721123 NIU721123 NSQ721123 OCM721123 OMI721123 OWE721123 PGA721123 PPW721123 PZS721123 QJO721123 QTK721123 RDG721123 RNC721123 RWY721123 SGU721123 SQQ721123 TAM721123 TKI721123 TUE721123 UEA721123 UNW721123 UXS721123 VHO721123 VRK721123 WBG721123 WLC721123 WUY721123 C786659:D786659 IM786659 SI786659 ACE786659 AMA786659 AVW786659 BFS786659 BPO786659 BZK786659 CJG786659 CTC786659 DCY786659 DMU786659 DWQ786659 EGM786659 EQI786659 FAE786659 FKA786659 FTW786659 GDS786659 GNO786659 GXK786659 HHG786659 HRC786659 IAY786659 IKU786659 IUQ786659 JEM786659 JOI786659 JYE786659 KIA786659 KRW786659 LBS786659 LLO786659 LVK786659 MFG786659 MPC786659 MYY786659 NIU786659 NSQ786659 OCM786659 OMI786659 OWE786659 PGA786659 PPW786659 PZS786659 QJO786659 QTK786659 RDG786659 RNC786659 RWY786659 SGU786659 SQQ786659 TAM786659 TKI786659 TUE786659 UEA786659 UNW786659 UXS786659 VHO786659 VRK786659 WBG786659 WLC786659 WUY786659 C852195:D852195 IM852195 SI852195 ACE852195 AMA852195 AVW852195 BFS852195 BPO852195 BZK852195 CJG852195 CTC852195 DCY852195 DMU852195 DWQ852195 EGM852195 EQI852195 FAE852195 FKA852195 FTW852195 GDS852195 GNO852195 GXK852195 HHG852195 HRC852195 IAY852195 IKU852195 IUQ852195 JEM852195 JOI852195 JYE852195 KIA852195 KRW852195 LBS852195 LLO852195 LVK852195 MFG852195 MPC852195 MYY852195 NIU852195 NSQ852195 OCM852195 OMI852195 OWE852195 PGA852195 PPW852195 PZS852195 QJO852195 QTK852195 RDG852195 RNC852195 RWY852195 SGU852195 SQQ852195 TAM852195 TKI852195 TUE852195 UEA852195 UNW852195 UXS852195 VHO852195 VRK852195 WBG852195 WLC852195 WUY852195 C917731:D917731 IM917731 SI917731 ACE917731 AMA917731 AVW917731 BFS917731 BPO917731 BZK917731 CJG917731 CTC917731 DCY917731 DMU917731 DWQ917731 EGM917731 EQI917731 FAE917731 FKA917731 FTW917731 GDS917731 GNO917731 GXK917731 HHG917731 HRC917731 IAY917731 IKU917731 IUQ917731 JEM917731 JOI917731 JYE917731 KIA917731 KRW917731 LBS917731 LLO917731 LVK917731 MFG917731 MPC917731 MYY917731 NIU917731 NSQ917731 OCM917731 OMI917731 OWE917731 PGA917731 PPW917731 PZS917731 QJO917731 QTK917731 RDG917731 RNC917731 RWY917731 SGU917731 SQQ917731 TAM917731 TKI917731 TUE917731 UEA917731 UNW917731 UXS917731 VHO917731 VRK917731 WBG917731 WLC917731 WUY917731 C983267:D983267 IM983267 SI983267 ACE983267 AMA983267 AVW983267 BFS983267 BPO983267 BZK983267 CJG983267 CTC983267 DCY983267 DMU983267 DWQ983267 EGM983267 EQI983267 FAE983267 FKA983267 FTW983267 GDS983267 GNO983267 GXK983267 HHG983267 HRC983267 IAY983267 IKU983267 IUQ983267 JEM983267 JOI983267 JYE983267 KIA983267 KRW983267 LBS983267 LLO983267 LVK983267 MFG983267 MPC983267 MYY983267 NIU983267 NSQ983267 OCM983267 OMI983267 OWE983267 PGA983267 PPW983267 PZS983267 QJO983267 QTK983267 RDG983267 RNC983267 RWY983267 SGU983267 SQQ983267 TAM983267 TKI983267 TUE983267 UEA983267 UNW983267 UXS983267 VHO983267 VRK983267 WBG983267 WLC983267 WUY983267 C261:C262 IM241:IM242 SI241:SI242 ACE241:ACE242 AMA241:AMA242 AVW241:AVW242 BFS241:BFS242 BPO241:BPO242 BZK241:BZK242 CJG241:CJG242 CTC241:CTC242 DCY241:DCY242 DMU241:DMU242 DWQ241:DWQ242 EGM241:EGM242 EQI241:EQI242 FAE241:FAE242 FKA241:FKA242 FTW241:FTW242 GDS241:GDS242 GNO241:GNO242 GXK241:GXK242 HHG241:HHG242 HRC241:HRC242 IAY241:IAY242 IKU241:IKU242 IUQ241:IUQ242 JEM241:JEM242 JOI241:JOI242 JYE241:JYE242 KIA241:KIA242 KRW241:KRW242 LBS241:LBS242 LLO241:LLO242 LVK241:LVK242 MFG241:MFG242 MPC241:MPC242 MYY241:MYY242 NIU241:NIU242 NSQ241:NSQ242 OCM241:OCM242 OMI241:OMI242 OWE241:OWE242 PGA241:PGA242 PPW241:PPW242 PZS241:PZS242 QJO241:QJO242 QTK241:QTK242 RDG241:RDG242 RNC241:RNC242 RWY241:RWY242 SGU241:SGU242 SQQ241:SQQ242 TAM241:TAM242 TKI241:TKI242 TUE241:TUE242 UEA241:UEA242 UNW241:UNW242 UXS241:UXS242 VHO241:VHO242 VRK241:VRK242 WBG241:WBG242 WLC241:WLC242 WUY241:WUY242 C65683:D65684 IM65683:IM65684 SI65683:SI65684 ACE65683:ACE65684 AMA65683:AMA65684 AVW65683:AVW65684 BFS65683:BFS65684 BPO65683:BPO65684 BZK65683:BZK65684 CJG65683:CJG65684 CTC65683:CTC65684 DCY65683:DCY65684 DMU65683:DMU65684 DWQ65683:DWQ65684 EGM65683:EGM65684 EQI65683:EQI65684 FAE65683:FAE65684 FKA65683:FKA65684 FTW65683:FTW65684 GDS65683:GDS65684 GNO65683:GNO65684 GXK65683:GXK65684 HHG65683:HHG65684 HRC65683:HRC65684 IAY65683:IAY65684 IKU65683:IKU65684 IUQ65683:IUQ65684 JEM65683:JEM65684 JOI65683:JOI65684 JYE65683:JYE65684 KIA65683:KIA65684 KRW65683:KRW65684 LBS65683:LBS65684 LLO65683:LLO65684 LVK65683:LVK65684 MFG65683:MFG65684 MPC65683:MPC65684 MYY65683:MYY65684 NIU65683:NIU65684 NSQ65683:NSQ65684 OCM65683:OCM65684 OMI65683:OMI65684 OWE65683:OWE65684 PGA65683:PGA65684 PPW65683:PPW65684 PZS65683:PZS65684 QJO65683:QJO65684 QTK65683:QTK65684 RDG65683:RDG65684 RNC65683:RNC65684 RWY65683:RWY65684 SGU65683:SGU65684 SQQ65683:SQQ65684 TAM65683:TAM65684 TKI65683:TKI65684 TUE65683:TUE65684 UEA65683:UEA65684 UNW65683:UNW65684 UXS65683:UXS65684 VHO65683:VHO65684 VRK65683:VRK65684 WBG65683:WBG65684 WLC65683:WLC65684 WUY65683:WUY65684 C131219:D131220 IM131219:IM131220 SI131219:SI131220 ACE131219:ACE131220 AMA131219:AMA131220 AVW131219:AVW131220 BFS131219:BFS131220 BPO131219:BPO131220 BZK131219:BZK131220 CJG131219:CJG131220 CTC131219:CTC131220 DCY131219:DCY131220 DMU131219:DMU131220 DWQ131219:DWQ131220 EGM131219:EGM131220 EQI131219:EQI131220 FAE131219:FAE131220 FKA131219:FKA131220 FTW131219:FTW131220 GDS131219:GDS131220 GNO131219:GNO131220 GXK131219:GXK131220 HHG131219:HHG131220 HRC131219:HRC131220 IAY131219:IAY131220 IKU131219:IKU131220 IUQ131219:IUQ131220 JEM131219:JEM131220 JOI131219:JOI131220 JYE131219:JYE131220 KIA131219:KIA131220 KRW131219:KRW131220 LBS131219:LBS131220 LLO131219:LLO131220 LVK131219:LVK131220 MFG131219:MFG131220 MPC131219:MPC131220 MYY131219:MYY131220 NIU131219:NIU131220 NSQ131219:NSQ131220 OCM131219:OCM131220 OMI131219:OMI131220 OWE131219:OWE131220 PGA131219:PGA131220 PPW131219:PPW131220 PZS131219:PZS131220 QJO131219:QJO131220 QTK131219:QTK131220 RDG131219:RDG131220 RNC131219:RNC131220 RWY131219:RWY131220 SGU131219:SGU131220 SQQ131219:SQQ131220 TAM131219:TAM131220 TKI131219:TKI131220 TUE131219:TUE131220 UEA131219:UEA131220 UNW131219:UNW131220 UXS131219:UXS131220 VHO131219:VHO131220 VRK131219:VRK131220 WBG131219:WBG131220 WLC131219:WLC131220 WUY131219:WUY131220 C196755:D196756 IM196755:IM196756 SI196755:SI196756 ACE196755:ACE196756 AMA196755:AMA196756 AVW196755:AVW196756 BFS196755:BFS196756 BPO196755:BPO196756 BZK196755:BZK196756 CJG196755:CJG196756 CTC196755:CTC196756 DCY196755:DCY196756 DMU196755:DMU196756 DWQ196755:DWQ196756 EGM196755:EGM196756 EQI196755:EQI196756 FAE196755:FAE196756 FKA196755:FKA196756 FTW196755:FTW196756 GDS196755:GDS196756 GNO196755:GNO196756 GXK196755:GXK196756 HHG196755:HHG196756 HRC196755:HRC196756 IAY196755:IAY196756 IKU196755:IKU196756 IUQ196755:IUQ196756 JEM196755:JEM196756 JOI196755:JOI196756 JYE196755:JYE196756 KIA196755:KIA196756 KRW196755:KRW196756 LBS196755:LBS196756 LLO196755:LLO196756 LVK196755:LVK196756 MFG196755:MFG196756 MPC196755:MPC196756 MYY196755:MYY196756 NIU196755:NIU196756 NSQ196755:NSQ196756 OCM196755:OCM196756 OMI196755:OMI196756 OWE196755:OWE196756 PGA196755:PGA196756 PPW196755:PPW196756 PZS196755:PZS196756 QJO196755:QJO196756 QTK196755:QTK196756 RDG196755:RDG196756 RNC196755:RNC196756 RWY196755:RWY196756 SGU196755:SGU196756 SQQ196755:SQQ196756 TAM196755:TAM196756 TKI196755:TKI196756 TUE196755:TUE196756 UEA196755:UEA196756 UNW196755:UNW196756 UXS196755:UXS196756 VHO196755:VHO196756 VRK196755:VRK196756 WBG196755:WBG196756 WLC196755:WLC196756 WUY196755:WUY196756 C262291:D262292 IM262291:IM262292 SI262291:SI262292 ACE262291:ACE262292 AMA262291:AMA262292 AVW262291:AVW262292 BFS262291:BFS262292 BPO262291:BPO262292 BZK262291:BZK262292 CJG262291:CJG262292 CTC262291:CTC262292 DCY262291:DCY262292 DMU262291:DMU262292 DWQ262291:DWQ262292 EGM262291:EGM262292 EQI262291:EQI262292 FAE262291:FAE262292 FKA262291:FKA262292 FTW262291:FTW262292 GDS262291:GDS262292 GNO262291:GNO262292 GXK262291:GXK262292 HHG262291:HHG262292 HRC262291:HRC262292 IAY262291:IAY262292 IKU262291:IKU262292 IUQ262291:IUQ262292 JEM262291:JEM262292 JOI262291:JOI262292 JYE262291:JYE262292 KIA262291:KIA262292 KRW262291:KRW262292 LBS262291:LBS262292 LLO262291:LLO262292 LVK262291:LVK262292 MFG262291:MFG262292 MPC262291:MPC262292 MYY262291:MYY262292 NIU262291:NIU262292 NSQ262291:NSQ262292 OCM262291:OCM262292 OMI262291:OMI262292 OWE262291:OWE262292 PGA262291:PGA262292 PPW262291:PPW262292 PZS262291:PZS262292 QJO262291:QJO262292 QTK262291:QTK262292 RDG262291:RDG262292 RNC262291:RNC262292 RWY262291:RWY262292 SGU262291:SGU262292 SQQ262291:SQQ262292 TAM262291:TAM262292 TKI262291:TKI262292 TUE262291:TUE262292 UEA262291:UEA262292 UNW262291:UNW262292 UXS262291:UXS262292 VHO262291:VHO262292 VRK262291:VRK262292 WBG262291:WBG262292 WLC262291:WLC262292 WUY262291:WUY262292 C327827:D327828 IM327827:IM327828 SI327827:SI327828 ACE327827:ACE327828 AMA327827:AMA327828 AVW327827:AVW327828 BFS327827:BFS327828 BPO327827:BPO327828 BZK327827:BZK327828 CJG327827:CJG327828 CTC327827:CTC327828 DCY327827:DCY327828 DMU327827:DMU327828 DWQ327827:DWQ327828 EGM327827:EGM327828 EQI327827:EQI327828 FAE327827:FAE327828 FKA327827:FKA327828 FTW327827:FTW327828 GDS327827:GDS327828 GNO327827:GNO327828 GXK327827:GXK327828 HHG327827:HHG327828 HRC327827:HRC327828 IAY327827:IAY327828 IKU327827:IKU327828 IUQ327827:IUQ327828 JEM327827:JEM327828 JOI327827:JOI327828 JYE327827:JYE327828 KIA327827:KIA327828 KRW327827:KRW327828 LBS327827:LBS327828 LLO327827:LLO327828 LVK327827:LVK327828 MFG327827:MFG327828 MPC327827:MPC327828 MYY327827:MYY327828 NIU327827:NIU327828 NSQ327827:NSQ327828 OCM327827:OCM327828 OMI327827:OMI327828 OWE327827:OWE327828 PGA327827:PGA327828 PPW327827:PPW327828 PZS327827:PZS327828 QJO327827:QJO327828 QTK327827:QTK327828 RDG327827:RDG327828 RNC327827:RNC327828 RWY327827:RWY327828 SGU327827:SGU327828 SQQ327827:SQQ327828 TAM327827:TAM327828 TKI327827:TKI327828 TUE327827:TUE327828 UEA327827:UEA327828 UNW327827:UNW327828 UXS327827:UXS327828 VHO327827:VHO327828 VRK327827:VRK327828 WBG327827:WBG327828 WLC327827:WLC327828 WUY327827:WUY327828 C393363:D393364 IM393363:IM393364 SI393363:SI393364 ACE393363:ACE393364 AMA393363:AMA393364 AVW393363:AVW393364 BFS393363:BFS393364 BPO393363:BPO393364 BZK393363:BZK393364 CJG393363:CJG393364 CTC393363:CTC393364 DCY393363:DCY393364 DMU393363:DMU393364 DWQ393363:DWQ393364 EGM393363:EGM393364 EQI393363:EQI393364 FAE393363:FAE393364 FKA393363:FKA393364 FTW393363:FTW393364 GDS393363:GDS393364 GNO393363:GNO393364 GXK393363:GXK393364 HHG393363:HHG393364 HRC393363:HRC393364 IAY393363:IAY393364 IKU393363:IKU393364 IUQ393363:IUQ393364 JEM393363:JEM393364 JOI393363:JOI393364 JYE393363:JYE393364 KIA393363:KIA393364 KRW393363:KRW393364 LBS393363:LBS393364 LLO393363:LLO393364 LVK393363:LVK393364 MFG393363:MFG393364 MPC393363:MPC393364 MYY393363:MYY393364 NIU393363:NIU393364 NSQ393363:NSQ393364 OCM393363:OCM393364 OMI393363:OMI393364 OWE393363:OWE393364 PGA393363:PGA393364 PPW393363:PPW393364 PZS393363:PZS393364 QJO393363:QJO393364 QTK393363:QTK393364 RDG393363:RDG393364 RNC393363:RNC393364 RWY393363:RWY393364 SGU393363:SGU393364 SQQ393363:SQQ393364 TAM393363:TAM393364 TKI393363:TKI393364 TUE393363:TUE393364 UEA393363:UEA393364 UNW393363:UNW393364 UXS393363:UXS393364 VHO393363:VHO393364 VRK393363:VRK393364 WBG393363:WBG393364 WLC393363:WLC393364 WUY393363:WUY393364 C458899:D458900 IM458899:IM458900 SI458899:SI458900 ACE458899:ACE458900 AMA458899:AMA458900 AVW458899:AVW458900 BFS458899:BFS458900 BPO458899:BPO458900 BZK458899:BZK458900 CJG458899:CJG458900 CTC458899:CTC458900 DCY458899:DCY458900 DMU458899:DMU458900 DWQ458899:DWQ458900 EGM458899:EGM458900 EQI458899:EQI458900 FAE458899:FAE458900 FKA458899:FKA458900 FTW458899:FTW458900 GDS458899:GDS458900 GNO458899:GNO458900 GXK458899:GXK458900 HHG458899:HHG458900 HRC458899:HRC458900 IAY458899:IAY458900 IKU458899:IKU458900 IUQ458899:IUQ458900 JEM458899:JEM458900 JOI458899:JOI458900 JYE458899:JYE458900 KIA458899:KIA458900 KRW458899:KRW458900 LBS458899:LBS458900 LLO458899:LLO458900 LVK458899:LVK458900 MFG458899:MFG458900 MPC458899:MPC458900 MYY458899:MYY458900 NIU458899:NIU458900 NSQ458899:NSQ458900 OCM458899:OCM458900 OMI458899:OMI458900 OWE458899:OWE458900 PGA458899:PGA458900 PPW458899:PPW458900 PZS458899:PZS458900 QJO458899:QJO458900 QTK458899:QTK458900 RDG458899:RDG458900 RNC458899:RNC458900 RWY458899:RWY458900 SGU458899:SGU458900 SQQ458899:SQQ458900 TAM458899:TAM458900 TKI458899:TKI458900 TUE458899:TUE458900 UEA458899:UEA458900 UNW458899:UNW458900 UXS458899:UXS458900 VHO458899:VHO458900 VRK458899:VRK458900 WBG458899:WBG458900 WLC458899:WLC458900 WUY458899:WUY458900 C524435:D524436 IM524435:IM524436 SI524435:SI524436 ACE524435:ACE524436 AMA524435:AMA524436 AVW524435:AVW524436 BFS524435:BFS524436 BPO524435:BPO524436 BZK524435:BZK524436 CJG524435:CJG524436 CTC524435:CTC524436 DCY524435:DCY524436 DMU524435:DMU524436 DWQ524435:DWQ524436 EGM524435:EGM524436 EQI524435:EQI524436 FAE524435:FAE524436 FKA524435:FKA524436 FTW524435:FTW524436 GDS524435:GDS524436 GNO524435:GNO524436 GXK524435:GXK524436 HHG524435:HHG524436 HRC524435:HRC524436 IAY524435:IAY524436 IKU524435:IKU524436 IUQ524435:IUQ524436 JEM524435:JEM524436 JOI524435:JOI524436 JYE524435:JYE524436 KIA524435:KIA524436 KRW524435:KRW524436 LBS524435:LBS524436 LLO524435:LLO524436 LVK524435:LVK524436 MFG524435:MFG524436 MPC524435:MPC524436 MYY524435:MYY524436 NIU524435:NIU524436 NSQ524435:NSQ524436 OCM524435:OCM524436 OMI524435:OMI524436 OWE524435:OWE524436 PGA524435:PGA524436 PPW524435:PPW524436 PZS524435:PZS524436 QJO524435:QJO524436 QTK524435:QTK524436 RDG524435:RDG524436 RNC524435:RNC524436 RWY524435:RWY524436 SGU524435:SGU524436 SQQ524435:SQQ524436 TAM524435:TAM524436 TKI524435:TKI524436 TUE524435:TUE524436 UEA524435:UEA524436 UNW524435:UNW524436 UXS524435:UXS524436 VHO524435:VHO524436 VRK524435:VRK524436 WBG524435:WBG524436 WLC524435:WLC524436 WUY524435:WUY524436 C589971:D589972 IM589971:IM589972 SI589971:SI589972 ACE589971:ACE589972 AMA589971:AMA589972 AVW589971:AVW589972 BFS589971:BFS589972 BPO589971:BPO589972 BZK589971:BZK589972 CJG589971:CJG589972 CTC589971:CTC589972 DCY589971:DCY589972 DMU589971:DMU589972 DWQ589971:DWQ589972 EGM589971:EGM589972 EQI589971:EQI589972 FAE589971:FAE589972 FKA589971:FKA589972 FTW589971:FTW589972 GDS589971:GDS589972 GNO589971:GNO589972 GXK589971:GXK589972 HHG589971:HHG589972 HRC589971:HRC589972 IAY589971:IAY589972 IKU589971:IKU589972 IUQ589971:IUQ589972 JEM589971:JEM589972 JOI589971:JOI589972 JYE589971:JYE589972 KIA589971:KIA589972 KRW589971:KRW589972 LBS589971:LBS589972 LLO589971:LLO589972 LVK589971:LVK589972 MFG589971:MFG589972 MPC589971:MPC589972 MYY589971:MYY589972 NIU589971:NIU589972 NSQ589971:NSQ589972 OCM589971:OCM589972 OMI589971:OMI589972 OWE589971:OWE589972 PGA589971:PGA589972 PPW589971:PPW589972 PZS589971:PZS589972 QJO589971:QJO589972 QTK589971:QTK589972 RDG589971:RDG589972 RNC589971:RNC589972 RWY589971:RWY589972 SGU589971:SGU589972 SQQ589971:SQQ589972 TAM589971:TAM589972 TKI589971:TKI589972 TUE589971:TUE589972 UEA589971:UEA589972 UNW589971:UNW589972 UXS589971:UXS589972 VHO589971:VHO589972 VRK589971:VRK589972 WBG589971:WBG589972 WLC589971:WLC589972 WUY589971:WUY589972 C655507:D655508 IM655507:IM655508 SI655507:SI655508 ACE655507:ACE655508 AMA655507:AMA655508 AVW655507:AVW655508 BFS655507:BFS655508 BPO655507:BPO655508 BZK655507:BZK655508 CJG655507:CJG655508 CTC655507:CTC655508 DCY655507:DCY655508 DMU655507:DMU655508 DWQ655507:DWQ655508 EGM655507:EGM655508 EQI655507:EQI655508 FAE655507:FAE655508 FKA655507:FKA655508 FTW655507:FTW655508 GDS655507:GDS655508 GNO655507:GNO655508 GXK655507:GXK655508 HHG655507:HHG655508 HRC655507:HRC655508 IAY655507:IAY655508 IKU655507:IKU655508 IUQ655507:IUQ655508 JEM655507:JEM655508 JOI655507:JOI655508 JYE655507:JYE655508 KIA655507:KIA655508 KRW655507:KRW655508 LBS655507:LBS655508 LLO655507:LLO655508 LVK655507:LVK655508 MFG655507:MFG655508 MPC655507:MPC655508 MYY655507:MYY655508 NIU655507:NIU655508 NSQ655507:NSQ655508 OCM655507:OCM655508 OMI655507:OMI655508 OWE655507:OWE655508 PGA655507:PGA655508 PPW655507:PPW655508 PZS655507:PZS655508 QJO655507:QJO655508 QTK655507:QTK655508 RDG655507:RDG655508 RNC655507:RNC655508 RWY655507:RWY655508 SGU655507:SGU655508 SQQ655507:SQQ655508 TAM655507:TAM655508 TKI655507:TKI655508 TUE655507:TUE655508 UEA655507:UEA655508 UNW655507:UNW655508 UXS655507:UXS655508 VHO655507:VHO655508 VRK655507:VRK655508 WBG655507:WBG655508 WLC655507:WLC655508 WUY655507:WUY655508 C721043:D721044 IM721043:IM721044 SI721043:SI721044 ACE721043:ACE721044 AMA721043:AMA721044 AVW721043:AVW721044 BFS721043:BFS721044 BPO721043:BPO721044 BZK721043:BZK721044 CJG721043:CJG721044 CTC721043:CTC721044 DCY721043:DCY721044 DMU721043:DMU721044 DWQ721043:DWQ721044 EGM721043:EGM721044 EQI721043:EQI721044 FAE721043:FAE721044 FKA721043:FKA721044 FTW721043:FTW721044 GDS721043:GDS721044 GNO721043:GNO721044 GXK721043:GXK721044 HHG721043:HHG721044 HRC721043:HRC721044 IAY721043:IAY721044 IKU721043:IKU721044 IUQ721043:IUQ721044 JEM721043:JEM721044 JOI721043:JOI721044 JYE721043:JYE721044 KIA721043:KIA721044 KRW721043:KRW721044 LBS721043:LBS721044 LLO721043:LLO721044 LVK721043:LVK721044 MFG721043:MFG721044 MPC721043:MPC721044 MYY721043:MYY721044 NIU721043:NIU721044 NSQ721043:NSQ721044 OCM721043:OCM721044 OMI721043:OMI721044 OWE721043:OWE721044 PGA721043:PGA721044 PPW721043:PPW721044 PZS721043:PZS721044 QJO721043:QJO721044 QTK721043:QTK721044 RDG721043:RDG721044 RNC721043:RNC721044 RWY721043:RWY721044 SGU721043:SGU721044 SQQ721043:SQQ721044 TAM721043:TAM721044 TKI721043:TKI721044 TUE721043:TUE721044 UEA721043:UEA721044 UNW721043:UNW721044 UXS721043:UXS721044 VHO721043:VHO721044 VRK721043:VRK721044 WBG721043:WBG721044 WLC721043:WLC721044 WUY721043:WUY721044 C786579:D786580 IM786579:IM786580 SI786579:SI786580 ACE786579:ACE786580 AMA786579:AMA786580 AVW786579:AVW786580 BFS786579:BFS786580 BPO786579:BPO786580 BZK786579:BZK786580 CJG786579:CJG786580 CTC786579:CTC786580 DCY786579:DCY786580 DMU786579:DMU786580 DWQ786579:DWQ786580 EGM786579:EGM786580 EQI786579:EQI786580 FAE786579:FAE786580 FKA786579:FKA786580 FTW786579:FTW786580 GDS786579:GDS786580 GNO786579:GNO786580 GXK786579:GXK786580 HHG786579:HHG786580 HRC786579:HRC786580 IAY786579:IAY786580 IKU786579:IKU786580 IUQ786579:IUQ786580 JEM786579:JEM786580 JOI786579:JOI786580 JYE786579:JYE786580 KIA786579:KIA786580 KRW786579:KRW786580 LBS786579:LBS786580 LLO786579:LLO786580 LVK786579:LVK786580 MFG786579:MFG786580 MPC786579:MPC786580 MYY786579:MYY786580 NIU786579:NIU786580 NSQ786579:NSQ786580 OCM786579:OCM786580 OMI786579:OMI786580 OWE786579:OWE786580 PGA786579:PGA786580 PPW786579:PPW786580 PZS786579:PZS786580 QJO786579:QJO786580 QTK786579:QTK786580 RDG786579:RDG786580 RNC786579:RNC786580 RWY786579:RWY786580 SGU786579:SGU786580 SQQ786579:SQQ786580 TAM786579:TAM786580 TKI786579:TKI786580 TUE786579:TUE786580 UEA786579:UEA786580 UNW786579:UNW786580 UXS786579:UXS786580 VHO786579:VHO786580 VRK786579:VRK786580 WBG786579:WBG786580 WLC786579:WLC786580 WUY786579:WUY786580 C852115:D852116 IM852115:IM852116 SI852115:SI852116 ACE852115:ACE852116 AMA852115:AMA852116 AVW852115:AVW852116 BFS852115:BFS852116 BPO852115:BPO852116 BZK852115:BZK852116 CJG852115:CJG852116 CTC852115:CTC852116 DCY852115:DCY852116 DMU852115:DMU852116 DWQ852115:DWQ852116 EGM852115:EGM852116 EQI852115:EQI852116 FAE852115:FAE852116 FKA852115:FKA852116 FTW852115:FTW852116 GDS852115:GDS852116 GNO852115:GNO852116 GXK852115:GXK852116 HHG852115:HHG852116 HRC852115:HRC852116 IAY852115:IAY852116 IKU852115:IKU852116 IUQ852115:IUQ852116 JEM852115:JEM852116 JOI852115:JOI852116 JYE852115:JYE852116 KIA852115:KIA852116 KRW852115:KRW852116 LBS852115:LBS852116 LLO852115:LLO852116 LVK852115:LVK852116 MFG852115:MFG852116 MPC852115:MPC852116 MYY852115:MYY852116 NIU852115:NIU852116 NSQ852115:NSQ852116 OCM852115:OCM852116 OMI852115:OMI852116 OWE852115:OWE852116 PGA852115:PGA852116 PPW852115:PPW852116 PZS852115:PZS852116 QJO852115:QJO852116 QTK852115:QTK852116 RDG852115:RDG852116 RNC852115:RNC852116 RWY852115:RWY852116 SGU852115:SGU852116 SQQ852115:SQQ852116 TAM852115:TAM852116 TKI852115:TKI852116 TUE852115:TUE852116 UEA852115:UEA852116 UNW852115:UNW852116 UXS852115:UXS852116 VHO852115:VHO852116 VRK852115:VRK852116 WBG852115:WBG852116 WLC852115:WLC852116 WUY852115:WUY852116 C917651:D917652 IM917651:IM917652 SI917651:SI917652 ACE917651:ACE917652 AMA917651:AMA917652 AVW917651:AVW917652 BFS917651:BFS917652 BPO917651:BPO917652 BZK917651:BZK917652 CJG917651:CJG917652 CTC917651:CTC917652 DCY917651:DCY917652 DMU917651:DMU917652 DWQ917651:DWQ917652 EGM917651:EGM917652 EQI917651:EQI917652 FAE917651:FAE917652 FKA917651:FKA917652 FTW917651:FTW917652 GDS917651:GDS917652 GNO917651:GNO917652 GXK917651:GXK917652 HHG917651:HHG917652 HRC917651:HRC917652 IAY917651:IAY917652 IKU917651:IKU917652 IUQ917651:IUQ917652 JEM917651:JEM917652 JOI917651:JOI917652 JYE917651:JYE917652 KIA917651:KIA917652 KRW917651:KRW917652 LBS917651:LBS917652 LLO917651:LLO917652 LVK917651:LVK917652 MFG917651:MFG917652 MPC917651:MPC917652 MYY917651:MYY917652 NIU917651:NIU917652 NSQ917651:NSQ917652 OCM917651:OCM917652 OMI917651:OMI917652 OWE917651:OWE917652 PGA917651:PGA917652 PPW917651:PPW917652 PZS917651:PZS917652 QJO917651:QJO917652 QTK917651:QTK917652 RDG917651:RDG917652 RNC917651:RNC917652 RWY917651:RWY917652 SGU917651:SGU917652 SQQ917651:SQQ917652 TAM917651:TAM917652 TKI917651:TKI917652 TUE917651:TUE917652 UEA917651:UEA917652 UNW917651:UNW917652 UXS917651:UXS917652 VHO917651:VHO917652 VRK917651:VRK917652 WBG917651:WBG917652 WLC917651:WLC917652 WUY917651:WUY917652 C983187:D983188 IM983187:IM983188 SI983187:SI983188 ACE983187:ACE983188 AMA983187:AMA983188 AVW983187:AVW983188 BFS983187:BFS983188 BPO983187:BPO983188 BZK983187:BZK983188 CJG983187:CJG983188 CTC983187:CTC983188 DCY983187:DCY983188 DMU983187:DMU983188 DWQ983187:DWQ983188 EGM983187:EGM983188 EQI983187:EQI983188 FAE983187:FAE983188 FKA983187:FKA983188 FTW983187:FTW983188 GDS983187:GDS983188 GNO983187:GNO983188 GXK983187:GXK983188 HHG983187:HHG983188 HRC983187:HRC983188 IAY983187:IAY983188 IKU983187:IKU983188 IUQ983187:IUQ983188 JEM983187:JEM983188 JOI983187:JOI983188 JYE983187:JYE983188 KIA983187:KIA983188 KRW983187:KRW983188 LBS983187:LBS983188 LLO983187:LLO983188 LVK983187:LVK983188 MFG983187:MFG983188 MPC983187:MPC983188 MYY983187:MYY983188 NIU983187:NIU983188 NSQ983187:NSQ983188 OCM983187:OCM983188 OMI983187:OMI983188 OWE983187:OWE983188 PGA983187:PGA983188 PPW983187:PPW983188 PZS983187:PZS983188 QJO983187:QJO983188 QTK983187:QTK983188 RDG983187:RDG983188 RNC983187:RNC983188 RWY983187:RWY983188 SGU983187:SGU983188 SQQ983187:SQQ983188 TAM983187:TAM983188 TKI983187:TKI983188 TUE983187:TUE983188 UEA983187:UEA983188 UNW983187:UNW983188 UXS983187:UXS983188 VHO983187:VHO983188 VRK983187:VRK983188 WBG983187:WBG983188 WLC983187:WLC983188 WUY983187:WUY983188 C256 IM261:IM262 SI261:SI262 ACE261:ACE262 AMA261:AMA262 AVW261:AVW262 BFS261:BFS262 BPO261:BPO262 BZK261:BZK262 CJG261:CJG262 CTC261:CTC262 DCY261:DCY262 DMU261:DMU262 DWQ261:DWQ262 EGM261:EGM262 EQI261:EQI262 FAE261:FAE262 FKA261:FKA262 FTW261:FTW262 GDS261:GDS262 GNO261:GNO262 GXK261:GXK262 HHG261:HHG262 HRC261:HRC262 IAY261:IAY262 IKU261:IKU262 IUQ261:IUQ262 JEM261:JEM262 JOI261:JOI262 JYE261:JYE262 KIA261:KIA262 KRW261:KRW262 LBS261:LBS262 LLO261:LLO262 LVK261:LVK262 MFG261:MFG262 MPC261:MPC262 MYY261:MYY262 NIU261:NIU262 NSQ261:NSQ262 OCM261:OCM262 OMI261:OMI262 OWE261:OWE262 PGA261:PGA262 PPW261:PPW262 PZS261:PZS262 QJO261:QJO262 QTK261:QTK262 RDG261:RDG262 RNC261:RNC262 RWY261:RWY262 SGU261:SGU262 SQQ261:SQQ262 TAM261:TAM262 TKI261:TKI262 TUE261:TUE262 UEA261:UEA262 UNW261:UNW262 UXS261:UXS262 VHO261:VHO262 VRK261:VRK262 WBG261:WBG262 WLC261:WLC262 WUY261:WUY262 C65710:D65711 IM65710:IM65711 SI65710:SI65711 ACE65710:ACE65711 AMA65710:AMA65711 AVW65710:AVW65711 BFS65710:BFS65711 BPO65710:BPO65711 BZK65710:BZK65711 CJG65710:CJG65711 CTC65710:CTC65711 DCY65710:DCY65711 DMU65710:DMU65711 DWQ65710:DWQ65711 EGM65710:EGM65711 EQI65710:EQI65711 FAE65710:FAE65711 FKA65710:FKA65711 FTW65710:FTW65711 GDS65710:GDS65711 GNO65710:GNO65711 GXK65710:GXK65711 HHG65710:HHG65711 HRC65710:HRC65711 IAY65710:IAY65711 IKU65710:IKU65711 IUQ65710:IUQ65711 JEM65710:JEM65711 JOI65710:JOI65711 JYE65710:JYE65711 KIA65710:KIA65711 KRW65710:KRW65711 LBS65710:LBS65711 LLO65710:LLO65711 LVK65710:LVK65711 MFG65710:MFG65711 MPC65710:MPC65711 MYY65710:MYY65711 NIU65710:NIU65711 NSQ65710:NSQ65711 OCM65710:OCM65711 OMI65710:OMI65711 OWE65710:OWE65711 PGA65710:PGA65711 PPW65710:PPW65711 PZS65710:PZS65711 QJO65710:QJO65711 QTK65710:QTK65711 RDG65710:RDG65711 RNC65710:RNC65711 RWY65710:RWY65711 SGU65710:SGU65711 SQQ65710:SQQ65711 TAM65710:TAM65711 TKI65710:TKI65711 TUE65710:TUE65711 UEA65710:UEA65711 UNW65710:UNW65711 UXS65710:UXS65711 VHO65710:VHO65711 VRK65710:VRK65711 WBG65710:WBG65711 WLC65710:WLC65711 WUY65710:WUY65711 C131246:D131247 IM131246:IM131247 SI131246:SI131247 ACE131246:ACE131247 AMA131246:AMA131247 AVW131246:AVW131247 BFS131246:BFS131247 BPO131246:BPO131247 BZK131246:BZK131247 CJG131246:CJG131247 CTC131246:CTC131247 DCY131246:DCY131247 DMU131246:DMU131247 DWQ131246:DWQ131247 EGM131246:EGM131247 EQI131246:EQI131247 FAE131246:FAE131247 FKA131246:FKA131247 FTW131246:FTW131247 GDS131246:GDS131247 GNO131246:GNO131247 GXK131246:GXK131247 HHG131246:HHG131247 HRC131246:HRC131247 IAY131246:IAY131247 IKU131246:IKU131247 IUQ131246:IUQ131247 JEM131246:JEM131247 JOI131246:JOI131247 JYE131246:JYE131247 KIA131246:KIA131247 KRW131246:KRW131247 LBS131246:LBS131247 LLO131246:LLO131247 LVK131246:LVK131247 MFG131246:MFG131247 MPC131246:MPC131247 MYY131246:MYY131247 NIU131246:NIU131247 NSQ131246:NSQ131247 OCM131246:OCM131247 OMI131246:OMI131247 OWE131246:OWE131247 PGA131246:PGA131247 PPW131246:PPW131247 PZS131246:PZS131247 QJO131246:QJO131247 QTK131246:QTK131247 RDG131246:RDG131247 RNC131246:RNC131247 RWY131246:RWY131247 SGU131246:SGU131247 SQQ131246:SQQ131247 TAM131246:TAM131247 TKI131246:TKI131247 TUE131246:TUE131247 UEA131246:UEA131247 UNW131246:UNW131247 UXS131246:UXS131247 VHO131246:VHO131247 VRK131246:VRK131247 WBG131246:WBG131247 WLC131246:WLC131247 WUY131246:WUY131247 C196782:D196783 IM196782:IM196783 SI196782:SI196783 ACE196782:ACE196783 AMA196782:AMA196783 AVW196782:AVW196783 BFS196782:BFS196783 BPO196782:BPO196783 BZK196782:BZK196783 CJG196782:CJG196783 CTC196782:CTC196783 DCY196782:DCY196783 DMU196782:DMU196783 DWQ196782:DWQ196783 EGM196782:EGM196783 EQI196782:EQI196783 FAE196782:FAE196783 FKA196782:FKA196783 FTW196782:FTW196783 GDS196782:GDS196783 GNO196782:GNO196783 GXK196782:GXK196783 HHG196782:HHG196783 HRC196782:HRC196783 IAY196782:IAY196783 IKU196782:IKU196783 IUQ196782:IUQ196783 JEM196782:JEM196783 JOI196782:JOI196783 JYE196782:JYE196783 KIA196782:KIA196783 KRW196782:KRW196783 LBS196782:LBS196783 LLO196782:LLO196783 LVK196782:LVK196783 MFG196782:MFG196783 MPC196782:MPC196783 MYY196782:MYY196783 NIU196782:NIU196783 NSQ196782:NSQ196783 OCM196782:OCM196783 OMI196782:OMI196783 OWE196782:OWE196783 PGA196782:PGA196783 PPW196782:PPW196783 PZS196782:PZS196783 QJO196782:QJO196783 QTK196782:QTK196783 RDG196782:RDG196783 RNC196782:RNC196783 RWY196782:RWY196783 SGU196782:SGU196783 SQQ196782:SQQ196783 TAM196782:TAM196783 TKI196782:TKI196783 TUE196782:TUE196783 UEA196782:UEA196783 UNW196782:UNW196783 UXS196782:UXS196783 VHO196782:VHO196783 VRK196782:VRK196783 WBG196782:WBG196783 WLC196782:WLC196783 WUY196782:WUY196783 C262318:D262319 IM262318:IM262319 SI262318:SI262319 ACE262318:ACE262319 AMA262318:AMA262319 AVW262318:AVW262319 BFS262318:BFS262319 BPO262318:BPO262319 BZK262318:BZK262319 CJG262318:CJG262319 CTC262318:CTC262319 DCY262318:DCY262319 DMU262318:DMU262319 DWQ262318:DWQ262319 EGM262318:EGM262319 EQI262318:EQI262319 FAE262318:FAE262319 FKA262318:FKA262319 FTW262318:FTW262319 GDS262318:GDS262319 GNO262318:GNO262319 GXK262318:GXK262319 HHG262318:HHG262319 HRC262318:HRC262319 IAY262318:IAY262319 IKU262318:IKU262319 IUQ262318:IUQ262319 JEM262318:JEM262319 JOI262318:JOI262319 JYE262318:JYE262319 KIA262318:KIA262319 KRW262318:KRW262319 LBS262318:LBS262319 LLO262318:LLO262319 LVK262318:LVK262319 MFG262318:MFG262319 MPC262318:MPC262319 MYY262318:MYY262319 NIU262318:NIU262319 NSQ262318:NSQ262319 OCM262318:OCM262319 OMI262318:OMI262319 OWE262318:OWE262319 PGA262318:PGA262319 PPW262318:PPW262319 PZS262318:PZS262319 QJO262318:QJO262319 QTK262318:QTK262319 RDG262318:RDG262319 RNC262318:RNC262319 RWY262318:RWY262319 SGU262318:SGU262319 SQQ262318:SQQ262319 TAM262318:TAM262319 TKI262318:TKI262319 TUE262318:TUE262319 UEA262318:UEA262319 UNW262318:UNW262319 UXS262318:UXS262319 VHO262318:VHO262319 VRK262318:VRK262319 WBG262318:WBG262319 WLC262318:WLC262319 WUY262318:WUY262319 C327854:D327855 IM327854:IM327855 SI327854:SI327855 ACE327854:ACE327855 AMA327854:AMA327855 AVW327854:AVW327855 BFS327854:BFS327855 BPO327854:BPO327855 BZK327854:BZK327855 CJG327854:CJG327855 CTC327854:CTC327855 DCY327854:DCY327855 DMU327854:DMU327855 DWQ327854:DWQ327855 EGM327854:EGM327855 EQI327854:EQI327855 FAE327854:FAE327855 FKA327854:FKA327855 FTW327854:FTW327855 GDS327854:GDS327855 GNO327854:GNO327855 GXK327854:GXK327855 HHG327854:HHG327855 HRC327854:HRC327855 IAY327854:IAY327855 IKU327854:IKU327855 IUQ327854:IUQ327855 JEM327854:JEM327855 JOI327854:JOI327855 JYE327854:JYE327855 KIA327854:KIA327855 KRW327854:KRW327855 LBS327854:LBS327855 LLO327854:LLO327855 LVK327854:LVK327855 MFG327854:MFG327855 MPC327854:MPC327855 MYY327854:MYY327855 NIU327854:NIU327855 NSQ327854:NSQ327855 OCM327854:OCM327855 OMI327854:OMI327855 OWE327854:OWE327855 PGA327854:PGA327855 PPW327854:PPW327855 PZS327854:PZS327855 QJO327854:QJO327855 QTK327854:QTK327855 RDG327854:RDG327855 RNC327854:RNC327855 RWY327854:RWY327855 SGU327854:SGU327855 SQQ327854:SQQ327855 TAM327854:TAM327855 TKI327854:TKI327855 TUE327854:TUE327855 UEA327854:UEA327855 UNW327854:UNW327855 UXS327854:UXS327855 VHO327854:VHO327855 VRK327854:VRK327855 WBG327854:WBG327855 WLC327854:WLC327855 WUY327854:WUY327855 C393390:D393391 IM393390:IM393391 SI393390:SI393391 ACE393390:ACE393391 AMA393390:AMA393391 AVW393390:AVW393391 BFS393390:BFS393391 BPO393390:BPO393391 BZK393390:BZK393391 CJG393390:CJG393391 CTC393390:CTC393391 DCY393390:DCY393391 DMU393390:DMU393391 DWQ393390:DWQ393391 EGM393390:EGM393391 EQI393390:EQI393391 FAE393390:FAE393391 FKA393390:FKA393391 FTW393390:FTW393391 GDS393390:GDS393391 GNO393390:GNO393391 GXK393390:GXK393391 HHG393390:HHG393391 HRC393390:HRC393391 IAY393390:IAY393391 IKU393390:IKU393391 IUQ393390:IUQ393391 JEM393390:JEM393391 JOI393390:JOI393391 JYE393390:JYE393391 KIA393390:KIA393391 KRW393390:KRW393391 LBS393390:LBS393391 LLO393390:LLO393391 LVK393390:LVK393391 MFG393390:MFG393391 MPC393390:MPC393391 MYY393390:MYY393391 NIU393390:NIU393391 NSQ393390:NSQ393391 OCM393390:OCM393391 OMI393390:OMI393391 OWE393390:OWE393391 PGA393390:PGA393391 PPW393390:PPW393391 PZS393390:PZS393391 QJO393390:QJO393391 QTK393390:QTK393391 RDG393390:RDG393391 RNC393390:RNC393391 RWY393390:RWY393391 SGU393390:SGU393391 SQQ393390:SQQ393391 TAM393390:TAM393391 TKI393390:TKI393391 TUE393390:TUE393391 UEA393390:UEA393391 UNW393390:UNW393391 UXS393390:UXS393391 VHO393390:VHO393391 VRK393390:VRK393391 WBG393390:WBG393391 WLC393390:WLC393391 WUY393390:WUY393391 C458926:D458927 IM458926:IM458927 SI458926:SI458927 ACE458926:ACE458927 AMA458926:AMA458927 AVW458926:AVW458927 BFS458926:BFS458927 BPO458926:BPO458927 BZK458926:BZK458927 CJG458926:CJG458927 CTC458926:CTC458927 DCY458926:DCY458927 DMU458926:DMU458927 DWQ458926:DWQ458927 EGM458926:EGM458927 EQI458926:EQI458927 FAE458926:FAE458927 FKA458926:FKA458927 FTW458926:FTW458927 GDS458926:GDS458927 GNO458926:GNO458927 GXK458926:GXK458927 HHG458926:HHG458927 HRC458926:HRC458927 IAY458926:IAY458927 IKU458926:IKU458927 IUQ458926:IUQ458927 JEM458926:JEM458927 JOI458926:JOI458927 JYE458926:JYE458927 KIA458926:KIA458927 KRW458926:KRW458927 LBS458926:LBS458927 LLO458926:LLO458927 LVK458926:LVK458927 MFG458926:MFG458927 MPC458926:MPC458927 MYY458926:MYY458927 NIU458926:NIU458927 NSQ458926:NSQ458927 OCM458926:OCM458927 OMI458926:OMI458927 OWE458926:OWE458927 PGA458926:PGA458927 PPW458926:PPW458927 PZS458926:PZS458927 QJO458926:QJO458927 QTK458926:QTK458927 RDG458926:RDG458927 RNC458926:RNC458927 RWY458926:RWY458927 SGU458926:SGU458927 SQQ458926:SQQ458927 TAM458926:TAM458927 TKI458926:TKI458927 TUE458926:TUE458927 UEA458926:UEA458927 UNW458926:UNW458927 UXS458926:UXS458927 VHO458926:VHO458927 VRK458926:VRK458927 WBG458926:WBG458927 WLC458926:WLC458927 WUY458926:WUY458927 C524462:D524463 IM524462:IM524463 SI524462:SI524463 ACE524462:ACE524463 AMA524462:AMA524463 AVW524462:AVW524463 BFS524462:BFS524463 BPO524462:BPO524463 BZK524462:BZK524463 CJG524462:CJG524463 CTC524462:CTC524463 DCY524462:DCY524463 DMU524462:DMU524463 DWQ524462:DWQ524463 EGM524462:EGM524463 EQI524462:EQI524463 FAE524462:FAE524463 FKA524462:FKA524463 FTW524462:FTW524463 GDS524462:GDS524463 GNO524462:GNO524463 GXK524462:GXK524463 HHG524462:HHG524463 HRC524462:HRC524463 IAY524462:IAY524463 IKU524462:IKU524463 IUQ524462:IUQ524463 JEM524462:JEM524463 JOI524462:JOI524463 JYE524462:JYE524463 KIA524462:KIA524463 KRW524462:KRW524463 LBS524462:LBS524463 LLO524462:LLO524463 LVK524462:LVK524463 MFG524462:MFG524463 MPC524462:MPC524463 MYY524462:MYY524463 NIU524462:NIU524463 NSQ524462:NSQ524463 OCM524462:OCM524463 OMI524462:OMI524463 OWE524462:OWE524463 PGA524462:PGA524463 PPW524462:PPW524463 PZS524462:PZS524463 QJO524462:QJO524463 QTK524462:QTK524463 RDG524462:RDG524463 RNC524462:RNC524463 RWY524462:RWY524463 SGU524462:SGU524463 SQQ524462:SQQ524463 TAM524462:TAM524463 TKI524462:TKI524463 TUE524462:TUE524463 UEA524462:UEA524463 UNW524462:UNW524463 UXS524462:UXS524463 VHO524462:VHO524463 VRK524462:VRK524463 WBG524462:WBG524463 WLC524462:WLC524463 WUY524462:WUY524463 C589998:D589999 IM589998:IM589999 SI589998:SI589999 ACE589998:ACE589999 AMA589998:AMA589999 AVW589998:AVW589999 BFS589998:BFS589999 BPO589998:BPO589999 BZK589998:BZK589999 CJG589998:CJG589999 CTC589998:CTC589999 DCY589998:DCY589999 DMU589998:DMU589999 DWQ589998:DWQ589999 EGM589998:EGM589999 EQI589998:EQI589999 FAE589998:FAE589999 FKA589998:FKA589999 FTW589998:FTW589999 GDS589998:GDS589999 GNO589998:GNO589999 GXK589998:GXK589999 HHG589998:HHG589999 HRC589998:HRC589999 IAY589998:IAY589999 IKU589998:IKU589999 IUQ589998:IUQ589999 JEM589998:JEM589999 JOI589998:JOI589999 JYE589998:JYE589999 KIA589998:KIA589999 KRW589998:KRW589999 LBS589998:LBS589999 LLO589998:LLO589999 LVK589998:LVK589999 MFG589998:MFG589999 MPC589998:MPC589999 MYY589998:MYY589999 NIU589998:NIU589999 NSQ589998:NSQ589999 OCM589998:OCM589999 OMI589998:OMI589999 OWE589998:OWE589999 PGA589998:PGA589999 PPW589998:PPW589999 PZS589998:PZS589999 QJO589998:QJO589999 QTK589998:QTK589999 RDG589998:RDG589999 RNC589998:RNC589999 RWY589998:RWY589999 SGU589998:SGU589999 SQQ589998:SQQ589999 TAM589998:TAM589999 TKI589998:TKI589999 TUE589998:TUE589999 UEA589998:UEA589999 UNW589998:UNW589999 UXS589998:UXS589999 VHO589998:VHO589999 VRK589998:VRK589999 WBG589998:WBG589999 WLC589998:WLC589999 WUY589998:WUY589999 C655534:D655535 IM655534:IM655535 SI655534:SI655535 ACE655534:ACE655535 AMA655534:AMA655535 AVW655534:AVW655535 BFS655534:BFS655535 BPO655534:BPO655535 BZK655534:BZK655535 CJG655534:CJG655535 CTC655534:CTC655535 DCY655534:DCY655535 DMU655534:DMU655535 DWQ655534:DWQ655535 EGM655534:EGM655535 EQI655534:EQI655535 FAE655534:FAE655535 FKA655534:FKA655535 FTW655534:FTW655535 GDS655534:GDS655535 GNO655534:GNO655535 GXK655534:GXK655535 HHG655534:HHG655535 HRC655534:HRC655535 IAY655534:IAY655535 IKU655534:IKU655535 IUQ655534:IUQ655535 JEM655534:JEM655535 JOI655534:JOI655535 JYE655534:JYE655535 KIA655534:KIA655535 KRW655534:KRW655535 LBS655534:LBS655535 LLO655534:LLO655535 LVK655534:LVK655535 MFG655534:MFG655535 MPC655534:MPC655535 MYY655534:MYY655535 NIU655534:NIU655535 NSQ655534:NSQ655535 OCM655534:OCM655535 OMI655534:OMI655535 OWE655534:OWE655535 PGA655534:PGA655535 PPW655534:PPW655535 PZS655534:PZS655535 QJO655534:QJO655535 QTK655534:QTK655535 RDG655534:RDG655535 RNC655534:RNC655535 RWY655534:RWY655535 SGU655534:SGU655535 SQQ655534:SQQ655535 TAM655534:TAM655535 TKI655534:TKI655535 TUE655534:TUE655535 UEA655534:UEA655535 UNW655534:UNW655535 UXS655534:UXS655535 VHO655534:VHO655535 VRK655534:VRK655535 WBG655534:WBG655535 WLC655534:WLC655535 WUY655534:WUY655535 C721070:D721071 IM721070:IM721071 SI721070:SI721071 ACE721070:ACE721071 AMA721070:AMA721071 AVW721070:AVW721071 BFS721070:BFS721071 BPO721070:BPO721071 BZK721070:BZK721071 CJG721070:CJG721071 CTC721070:CTC721071 DCY721070:DCY721071 DMU721070:DMU721071 DWQ721070:DWQ721071 EGM721070:EGM721071 EQI721070:EQI721071 FAE721070:FAE721071 FKA721070:FKA721071 FTW721070:FTW721071 GDS721070:GDS721071 GNO721070:GNO721071 GXK721070:GXK721071 HHG721070:HHG721071 HRC721070:HRC721071 IAY721070:IAY721071 IKU721070:IKU721071 IUQ721070:IUQ721071 JEM721070:JEM721071 JOI721070:JOI721071 JYE721070:JYE721071 KIA721070:KIA721071 KRW721070:KRW721071 LBS721070:LBS721071 LLO721070:LLO721071 LVK721070:LVK721071 MFG721070:MFG721071 MPC721070:MPC721071 MYY721070:MYY721071 NIU721070:NIU721071 NSQ721070:NSQ721071 OCM721070:OCM721071 OMI721070:OMI721071 OWE721070:OWE721071 PGA721070:PGA721071 PPW721070:PPW721071 PZS721070:PZS721071 QJO721070:QJO721071 QTK721070:QTK721071 RDG721070:RDG721071 RNC721070:RNC721071 RWY721070:RWY721071 SGU721070:SGU721071 SQQ721070:SQQ721071 TAM721070:TAM721071 TKI721070:TKI721071 TUE721070:TUE721071 UEA721070:UEA721071 UNW721070:UNW721071 UXS721070:UXS721071 VHO721070:VHO721071 VRK721070:VRK721071 WBG721070:WBG721071 WLC721070:WLC721071 WUY721070:WUY721071 C786606:D786607 IM786606:IM786607 SI786606:SI786607 ACE786606:ACE786607 AMA786606:AMA786607 AVW786606:AVW786607 BFS786606:BFS786607 BPO786606:BPO786607 BZK786606:BZK786607 CJG786606:CJG786607 CTC786606:CTC786607 DCY786606:DCY786607 DMU786606:DMU786607 DWQ786606:DWQ786607 EGM786606:EGM786607 EQI786606:EQI786607 FAE786606:FAE786607 FKA786606:FKA786607 FTW786606:FTW786607 GDS786606:GDS786607 GNO786606:GNO786607 GXK786606:GXK786607 HHG786606:HHG786607 HRC786606:HRC786607 IAY786606:IAY786607 IKU786606:IKU786607 IUQ786606:IUQ786607 JEM786606:JEM786607 JOI786606:JOI786607 JYE786606:JYE786607 KIA786606:KIA786607 KRW786606:KRW786607 LBS786606:LBS786607 LLO786606:LLO786607 LVK786606:LVK786607 MFG786606:MFG786607 MPC786606:MPC786607 MYY786606:MYY786607 NIU786606:NIU786607 NSQ786606:NSQ786607 OCM786606:OCM786607 OMI786606:OMI786607 OWE786606:OWE786607 PGA786606:PGA786607 PPW786606:PPW786607 PZS786606:PZS786607 QJO786606:QJO786607 QTK786606:QTK786607 RDG786606:RDG786607 RNC786606:RNC786607 RWY786606:RWY786607 SGU786606:SGU786607 SQQ786606:SQQ786607 TAM786606:TAM786607 TKI786606:TKI786607 TUE786606:TUE786607 UEA786606:UEA786607 UNW786606:UNW786607 UXS786606:UXS786607 VHO786606:VHO786607 VRK786606:VRK786607 WBG786606:WBG786607 WLC786606:WLC786607 WUY786606:WUY786607 C852142:D852143 IM852142:IM852143 SI852142:SI852143 ACE852142:ACE852143 AMA852142:AMA852143 AVW852142:AVW852143 BFS852142:BFS852143 BPO852142:BPO852143 BZK852142:BZK852143 CJG852142:CJG852143 CTC852142:CTC852143 DCY852142:DCY852143 DMU852142:DMU852143 DWQ852142:DWQ852143 EGM852142:EGM852143 EQI852142:EQI852143 FAE852142:FAE852143 FKA852142:FKA852143 FTW852142:FTW852143 GDS852142:GDS852143 GNO852142:GNO852143 GXK852142:GXK852143 HHG852142:HHG852143 HRC852142:HRC852143 IAY852142:IAY852143 IKU852142:IKU852143 IUQ852142:IUQ852143 JEM852142:JEM852143 JOI852142:JOI852143 JYE852142:JYE852143 KIA852142:KIA852143 KRW852142:KRW852143 LBS852142:LBS852143 LLO852142:LLO852143 LVK852142:LVK852143 MFG852142:MFG852143 MPC852142:MPC852143 MYY852142:MYY852143 NIU852142:NIU852143 NSQ852142:NSQ852143 OCM852142:OCM852143 OMI852142:OMI852143 OWE852142:OWE852143 PGA852142:PGA852143 PPW852142:PPW852143 PZS852142:PZS852143 QJO852142:QJO852143 QTK852142:QTK852143 RDG852142:RDG852143 RNC852142:RNC852143 RWY852142:RWY852143 SGU852142:SGU852143 SQQ852142:SQQ852143 TAM852142:TAM852143 TKI852142:TKI852143 TUE852142:TUE852143 UEA852142:UEA852143 UNW852142:UNW852143 UXS852142:UXS852143 VHO852142:VHO852143 VRK852142:VRK852143 WBG852142:WBG852143 WLC852142:WLC852143 WUY852142:WUY852143 C917678:D917679 IM917678:IM917679 SI917678:SI917679 ACE917678:ACE917679 AMA917678:AMA917679 AVW917678:AVW917679 BFS917678:BFS917679 BPO917678:BPO917679 BZK917678:BZK917679 CJG917678:CJG917679 CTC917678:CTC917679 DCY917678:DCY917679 DMU917678:DMU917679 DWQ917678:DWQ917679 EGM917678:EGM917679 EQI917678:EQI917679 FAE917678:FAE917679 FKA917678:FKA917679 FTW917678:FTW917679 GDS917678:GDS917679 GNO917678:GNO917679 GXK917678:GXK917679 HHG917678:HHG917679 HRC917678:HRC917679 IAY917678:IAY917679 IKU917678:IKU917679 IUQ917678:IUQ917679 JEM917678:JEM917679 JOI917678:JOI917679 JYE917678:JYE917679 KIA917678:KIA917679 KRW917678:KRW917679 LBS917678:LBS917679 LLO917678:LLO917679 LVK917678:LVK917679 MFG917678:MFG917679 MPC917678:MPC917679 MYY917678:MYY917679 NIU917678:NIU917679 NSQ917678:NSQ917679 OCM917678:OCM917679 OMI917678:OMI917679 OWE917678:OWE917679 PGA917678:PGA917679 PPW917678:PPW917679 PZS917678:PZS917679 QJO917678:QJO917679 QTK917678:QTK917679 RDG917678:RDG917679 RNC917678:RNC917679 RWY917678:RWY917679 SGU917678:SGU917679 SQQ917678:SQQ917679 TAM917678:TAM917679 TKI917678:TKI917679 TUE917678:TUE917679 UEA917678:UEA917679 UNW917678:UNW917679 UXS917678:UXS917679 VHO917678:VHO917679 VRK917678:VRK917679 WBG917678:WBG917679 WLC917678:WLC917679 WUY917678:WUY917679 C983214:D983215 IM983214:IM983215 SI983214:SI983215 ACE983214:ACE983215 AMA983214:AMA983215 AVW983214:AVW983215 BFS983214:BFS983215 BPO983214:BPO983215 BZK983214:BZK983215 CJG983214:CJG983215 CTC983214:CTC983215 DCY983214:DCY983215 DMU983214:DMU983215 DWQ983214:DWQ983215 EGM983214:EGM983215 EQI983214:EQI983215 FAE983214:FAE983215 FKA983214:FKA983215 FTW983214:FTW983215 GDS983214:GDS983215 GNO983214:GNO983215 GXK983214:GXK983215 HHG983214:HHG983215 HRC983214:HRC983215 IAY983214:IAY983215 IKU983214:IKU983215 IUQ983214:IUQ983215 JEM983214:JEM983215 JOI983214:JOI983215 JYE983214:JYE983215 KIA983214:KIA983215 KRW983214:KRW983215 LBS983214:LBS983215 LLO983214:LLO983215 LVK983214:LVK983215 MFG983214:MFG983215 MPC983214:MPC983215 MYY983214:MYY983215 NIU983214:NIU983215 NSQ983214:NSQ983215 OCM983214:OCM983215 OMI983214:OMI983215 OWE983214:OWE983215 PGA983214:PGA983215 PPW983214:PPW983215 PZS983214:PZS983215 QJO983214:QJO983215 QTK983214:QTK983215 RDG983214:RDG983215 RNC983214:RNC983215 RWY983214:RWY983215 SGU983214:SGU983215 SQQ983214:SQQ983215 TAM983214:TAM983215 TKI983214:TKI983215 TUE983214:TUE983215 UEA983214:UEA983215 UNW983214:UNW983215 UXS983214:UXS983215 VHO983214:VHO983215 VRK983214:VRK983215 WBG983214:WBG983215 WLC983214:WLC983215 WUY983214:WUY983215 C65706:D65706 IM65706 SI65706 ACE65706 AMA65706 AVW65706 BFS65706 BPO65706 BZK65706 CJG65706 CTC65706 DCY65706 DMU65706 DWQ65706 EGM65706 EQI65706 FAE65706 FKA65706 FTW65706 GDS65706 GNO65706 GXK65706 HHG65706 HRC65706 IAY65706 IKU65706 IUQ65706 JEM65706 JOI65706 JYE65706 KIA65706 KRW65706 LBS65706 LLO65706 LVK65706 MFG65706 MPC65706 MYY65706 NIU65706 NSQ65706 OCM65706 OMI65706 OWE65706 PGA65706 PPW65706 PZS65706 QJO65706 QTK65706 RDG65706 RNC65706 RWY65706 SGU65706 SQQ65706 TAM65706 TKI65706 TUE65706 UEA65706 UNW65706 UXS65706 VHO65706 VRK65706 WBG65706 WLC65706 WUY65706 C131242:D131242 IM131242 SI131242 ACE131242 AMA131242 AVW131242 BFS131242 BPO131242 BZK131242 CJG131242 CTC131242 DCY131242 DMU131242 DWQ131242 EGM131242 EQI131242 FAE131242 FKA131242 FTW131242 GDS131242 GNO131242 GXK131242 HHG131242 HRC131242 IAY131242 IKU131242 IUQ131242 JEM131242 JOI131242 JYE131242 KIA131242 KRW131242 LBS131242 LLO131242 LVK131242 MFG131242 MPC131242 MYY131242 NIU131242 NSQ131242 OCM131242 OMI131242 OWE131242 PGA131242 PPW131242 PZS131242 QJO131242 QTK131242 RDG131242 RNC131242 RWY131242 SGU131242 SQQ131242 TAM131242 TKI131242 TUE131242 UEA131242 UNW131242 UXS131242 VHO131242 VRK131242 WBG131242 WLC131242 WUY131242 C196778:D196778 IM196778 SI196778 ACE196778 AMA196778 AVW196778 BFS196778 BPO196778 BZK196778 CJG196778 CTC196778 DCY196778 DMU196778 DWQ196778 EGM196778 EQI196778 FAE196778 FKA196778 FTW196778 GDS196778 GNO196778 GXK196778 HHG196778 HRC196778 IAY196778 IKU196778 IUQ196778 JEM196778 JOI196778 JYE196778 KIA196778 KRW196778 LBS196778 LLO196778 LVK196778 MFG196778 MPC196778 MYY196778 NIU196778 NSQ196778 OCM196778 OMI196778 OWE196778 PGA196778 PPW196778 PZS196778 QJO196778 QTK196778 RDG196778 RNC196778 RWY196778 SGU196778 SQQ196778 TAM196778 TKI196778 TUE196778 UEA196778 UNW196778 UXS196778 VHO196778 VRK196778 WBG196778 WLC196778 WUY196778 C262314:D262314 IM262314 SI262314 ACE262314 AMA262314 AVW262314 BFS262314 BPO262314 BZK262314 CJG262314 CTC262314 DCY262314 DMU262314 DWQ262314 EGM262314 EQI262314 FAE262314 FKA262314 FTW262314 GDS262314 GNO262314 GXK262314 HHG262314 HRC262314 IAY262314 IKU262314 IUQ262314 JEM262314 JOI262314 JYE262314 KIA262314 KRW262314 LBS262314 LLO262314 LVK262314 MFG262314 MPC262314 MYY262314 NIU262314 NSQ262314 OCM262314 OMI262314 OWE262314 PGA262314 PPW262314 PZS262314 QJO262314 QTK262314 RDG262314 RNC262314 RWY262314 SGU262314 SQQ262314 TAM262314 TKI262314 TUE262314 UEA262314 UNW262314 UXS262314 VHO262314 VRK262314 WBG262314 WLC262314 WUY262314 C327850:D327850 IM327850 SI327850 ACE327850 AMA327850 AVW327850 BFS327850 BPO327850 BZK327850 CJG327850 CTC327850 DCY327850 DMU327850 DWQ327850 EGM327850 EQI327850 FAE327850 FKA327850 FTW327850 GDS327850 GNO327850 GXK327850 HHG327850 HRC327850 IAY327850 IKU327850 IUQ327850 JEM327850 JOI327850 JYE327850 KIA327850 KRW327850 LBS327850 LLO327850 LVK327850 MFG327850 MPC327850 MYY327850 NIU327850 NSQ327850 OCM327850 OMI327850 OWE327850 PGA327850 PPW327850 PZS327850 QJO327850 QTK327850 RDG327850 RNC327850 RWY327850 SGU327850 SQQ327850 TAM327850 TKI327850 TUE327850 UEA327850 UNW327850 UXS327850 VHO327850 VRK327850 WBG327850 WLC327850 WUY327850 C393386:D393386 IM393386 SI393386 ACE393386 AMA393386 AVW393386 BFS393386 BPO393386 BZK393386 CJG393386 CTC393386 DCY393386 DMU393386 DWQ393386 EGM393386 EQI393386 FAE393386 FKA393386 FTW393386 GDS393386 GNO393386 GXK393386 HHG393386 HRC393386 IAY393386 IKU393386 IUQ393386 JEM393386 JOI393386 JYE393386 KIA393386 KRW393386 LBS393386 LLO393386 LVK393386 MFG393386 MPC393386 MYY393386 NIU393386 NSQ393386 OCM393386 OMI393386 OWE393386 PGA393386 PPW393386 PZS393386 QJO393386 QTK393386 RDG393386 RNC393386 RWY393386 SGU393386 SQQ393386 TAM393386 TKI393386 TUE393386 UEA393386 UNW393386 UXS393386 VHO393386 VRK393386 WBG393386 WLC393386 WUY393386 C458922:D458922 IM458922 SI458922 ACE458922 AMA458922 AVW458922 BFS458922 BPO458922 BZK458922 CJG458922 CTC458922 DCY458922 DMU458922 DWQ458922 EGM458922 EQI458922 FAE458922 FKA458922 FTW458922 GDS458922 GNO458922 GXK458922 HHG458922 HRC458922 IAY458922 IKU458922 IUQ458922 JEM458922 JOI458922 JYE458922 KIA458922 KRW458922 LBS458922 LLO458922 LVK458922 MFG458922 MPC458922 MYY458922 NIU458922 NSQ458922 OCM458922 OMI458922 OWE458922 PGA458922 PPW458922 PZS458922 QJO458922 QTK458922 RDG458922 RNC458922 RWY458922 SGU458922 SQQ458922 TAM458922 TKI458922 TUE458922 UEA458922 UNW458922 UXS458922 VHO458922 VRK458922 WBG458922 WLC458922 WUY458922 C524458:D524458 IM524458 SI524458 ACE524458 AMA524458 AVW524458 BFS524458 BPO524458 BZK524458 CJG524458 CTC524458 DCY524458 DMU524458 DWQ524458 EGM524458 EQI524458 FAE524458 FKA524458 FTW524458 GDS524458 GNO524458 GXK524458 HHG524458 HRC524458 IAY524458 IKU524458 IUQ524458 JEM524458 JOI524458 JYE524458 KIA524458 KRW524458 LBS524458 LLO524458 LVK524458 MFG524458 MPC524458 MYY524458 NIU524458 NSQ524458 OCM524458 OMI524458 OWE524458 PGA524458 PPW524458 PZS524458 QJO524458 QTK524458 RDG524458 RNC524458 RWY524458 SGU524458 SQQ524458 TAM524458 TKI524458 TUE524458 UEA524458 UNW524458 UXS524458 VHO524458 VRK524458 WBG524458 WLC524458 WUY524458 C589994:D589994 IM589994 SI589994 ACE589994 AMA589994 AVW589994 BFS589994 BPO589994 BZK589994 CJG589994 CTC589994 DCY589994 DMU589994 DWQ589994 EGM589994 EQI589994 FAE589994 FKA589994 FTW589994 GDS589994 GNO589994 GXK589994 HHG589994 HRC589994 IAY589994 IKU589994 IUQ589994 JEM589994 JOI589994 JYE589994 KIA589994 KRW589994 LBS589994 LLO589994 LVK589994 MFG589994 MPC589994 MYY589994 NIU589994 NSQ589994 OCM589994 OMI589994 OWE589994 PGA589994 PPW589994 PZS589994 QJO589994 QTK589994 RDG589994 RNC589994 RWY589994 SGU589994 SQQ589994 TAM589994 TKI589994 TUE589994 UEA589994 UNW589994 UXS589994 VHO589994 VRK589994 WBG589994 WLC589994 WUY589994 C655530:D655530 IM655530 SI655530 ACE655530 AMA655530 AVW655530 BFS655530 BPO655530 BZK655530 CJG655530 CTC655530 DCY655530 DMU655530 DWQ655530 EGM655530 EQI655530 FAE655530 FKA655530 FTW655530 GDS655530 GNO655530 GXK655530 HHG655530 HRC655530 IAY655530 IKU655530 IUQ655530 JEM655530 JOI655530 JYE655530 KIA655530 KRW655530 LBS655530 LLO655530 LVK655530 MFG655530 MPC655530 MYY655530 NIU655530 NSQ655530 OCM655530 OMI655530 OWE655530 PGA655530 PPW655530 PZS655530 QJO655530 QTK655530 RDG655530 RNC655530 RWY655530 SGU655530 SQQ655530 TAM655530 TKI655530 TUE655530 UEA655530 UNW655530 UXS655530 VHO655530 VRK655530 WBG655530 WLC655530 WUY655530 C721066:D721066 IM721066 SI721066 ACE721066 AMA721066 AVW721066 BFS721066 BPO721066 BZK721066 CJG721066 CTC721066 DCY721066 DMU721066 DWQ721066 EGM721066 EQI721066 FAE721066 FKA721066 FTW721066 GDS721066 GNO721066 GXK721066 HHG721066 HRC721066 IAY721066 IKU721066 IUQ721066 JEM721066 JOI721066 JYE721066 KIA721066 KRW721066 LBS721066 LLO721066 LVK721066 MFG721066 MPC721066 MYY721066 NIU721066 NSQ721066 OCM721066 OMI721066 OWE721066 PGA721066 PPW721066 PZS721066 QJO721066 QTK721066 RDG721066 RNC721066 RWY721066 SGU721066 SQQ721066 TAM721066 TKI721066 TUE721066 UEA721066 UNW721066 UXS721066 VHO721066 VRK721066 WBG721066 WLC721066 WUY721066 C786602:D786602 IM786602 SI786602 ACE786602 AMA786602 AVW786602 BFS786602 BPO786602 BZK786602 CJG786602 CTC786602 DCY786602 DMU786602 DWQ786602 EGM786602 EQI786602 FAE786602 FKA786602 FTW786602 GDS786602 GNO786602 GXK786602 HHG786602 HRC786602 IAY786602 IKU786602 IUQ786602 JEM786602 JOI786602 JYE786602 KIA786602 KRW786602 LBS786602 LLO786602 LVK786602 MFG786602 MPC786602 MYY786602 NIU786602 NSQ786602 OCM786602 OMI786602 OWE786602 PGA786602 PPW786602 PZS786602 QJO786602 QTK786602 RDG786602 RNC786602 RWY786602 SGU786602 SQQ786602 TAM786602 TKI786602 TUE786602 UEA786602 UNW786602 UXS786602 VHO786602 VRK786602 WBG786602 WLC786602 WUY786602 C852138:D852138 IM852138 SI852138 ACE852138 AMA852138 AVW852138 BFS852138 BPO852138 BZK852138 CJG852138 CTC852138 DCY852138 DMU852138 DWQ852138 EGM852138 EQI852138 FAE852138 FKA852138 FTW852138 GDS852138 GNO852138 GXK852138 HHG852138 HRC852138 IAY852138 IKU852138 IUQ852138 JEM852138 JOI852138 JYE852138 KIA852138 KRW852138 LBS852138 LLO852138 LVK852138 MFG852138 MPC852138 MYY852138 NIU852138 NSQ852138 OCM852138 OMI852138 OWE852138 PGA852138 PPW852138 PZS852138 QJO852138 QTK852138 RDG852138 RNC852138 RWY852138 SGU852138 SQQ852138 TAM852138 TKI852138 TUE852138 UEA852138 UNW852138 UXS852138 VHO852138 VRK852138 WBG852138 WLC852138 WUY852138 C917674:D917674 IM917674 SI917674 ACE917674 AMA917674 AVW917674 BFS917674 BPO917674 BZK917674 CJG917674 CTC917674 DCY917674 DMU917674 DWQ917674 EGM917674 EQI917674 FAE917674 FKA917674 FTW917674 GDS917674 GNO917674 GXK917674 HHG917674 HRC917674 IAY917674 IKU917674 IUQ917674 JEM917674 JOI917674 JYE917674 KIA917674 KRW917674 LBS917674 LLO917674 LVK917674 MFG917674 MPC917674 MYY917674 NIU917674 NSQ917674 OCM917674 OMI917674 OWE917674 PGA917674 PPW917674 PZS917674 QJO917674 QTK917674 RDG917674 RNC917674 RWY917674 SGU917674 SQQ917674 TAM917674 TKI917674 TUE917674 UEA917674 UNW917674 UXS917674 VHO917674 VRK917674 WBG917674 WLC917674 WUY917674 C983210:D983210 IM983210 SI983210 ACE983210 AMA983210 AVW983210 BFS983210 BPO983210 BZK983210 CJG983210 CTC983210 DCY983210 DMU983210 DWQ983210 EGM983210 EQI983210 FAE983210 FKA983210 FTW983210 GDS983210 GNO983210 GXK983210 HHG983210 HRC983210 IAY983210 IKU983210 IUQ983210 JEM983210 JOI983210 JYE983210 KIA983210 KRW983210 LBS983210 LLO983210 LVK983210 MFG983210 MPC983210 MYY983210 NIU983210 NSQ983210 OCM983210 OMI983210 OWE983210 PGA983210 PPW983210 PZS983210 QJO983210 QTK983210 RDG983210 RNC983210 RWY983210 SGU983210 SQQ983210 TAM983210 TKI983210 TUE983210 UEA983210 UNW983210 UXS983210 VHO983210 VRK983210 WBG983210 WLC983210 WUY983210 C65702:D65703 IM65702:IM65703 SI65702:SI65703 ACE65702:ACE65703 AMA65702:AMA65703 AVW65702:AVW65703 BFS65702:BFS65703 BPO65702:BPO65703 BZK65702:BZK65703 CJG65702:CJG65703 CTC65702:CTC65703 DCY65702:DCY65703 DMU65702:DMU65703 DWQ65702:DWQ65703 EGM65702:EGM65703 EQI65702:EQI65703 FAE65702:FAE65703 FKA65702:FKA65703 FTW65702:FTW65703 GDS65702:GDS65703 GNO65702:GNO65703 GXK65702:GXK65703 HHG65702:HHG65703 HRC65702:HRC65703 IAY65702:IAY65703 IKU65702:IKU65703 IUQ65702:IUQ65703 JEM65702:JEM65703 JOI65702:JOI65703 JYE65702:JYE65703 KIA65702:KIA65703 KRW65702:KRW65703 LBS65702:LBS65703 LLO65702:LLO65703 LVK65702:LVK65703 MFG65702:MFG65703 MPC65702:MPC65703 MYY65702:MYY65703 NIU65702:NIU65703 NSQ65702:NSQ65703 OCM65702:OCM65703 OMI65702:OMI65703 OWE65702:OWE65703 PGA65702:PGA65703 PPW65702:PPW65703 PZS65702:PZS65703 QJO65702:QJO65703 QTK65702:QTK65703 RDG65702:RDG65703 RNC65702:RNC65703 RWY65702:RWY65703 SGU65702:SGU65703 SQQ65702:SQQ65703 TAM65702:TAM65703 TKI65702:TKI65703 TUE65702:TUE65703 UEA65702:UEA65703 UNW65702:UNW65703 UXS65702:UXS65703 VHO65702:VHO65703 VRK65702:VRK65703 WBG65702:WBG65703 WLC65702:WLC65703 WUY65702:WUY65703 C131238:D131239 IM131238:IM131239 SI131238:SI131239 ACE131238:ACE131239 AMA131238:AMA131239 AVW131238:AVW131239 BFS131238:BFS131239 BPO131238:BPO131239 BZK131238:BZK131239 CJG131238:CJG131239 CTC131238:CTC131239 DCY131238:DCY131239 DMU131238:DMU131239 DWQ131238:DWQ131239 EGM131238:EGM131239 EQI131238:EQI131239 FAE131238:FAE131239 FKA131238:FKA131239 FTW131238:FTW131239 GDS131238:GDS131239 GNO131238:GNO131239 GXK131238:GXK131239 HHG131238:HHG131239 HRC131238:HRC131239 IAY131238:IAY131239 IKU131238:IKU131239 IUQ131238:IUQ131239 JEM131238:JEM131239 JOI131238:JOI131239 JYE131238:JYE131239 KIA131238:KIA131239 KRW131238:KRW131239 LBS131238:LBS131239 LLO131238:LLO131239 LVK131238:LVK131239 MFG131238:MFG131239 MPC131238:MPC131239 MYY131238:MYY131239 NIU131238:NIU131239 NSQ131238:NSQ131239 OCM131238:OCM131239 OMI131238:OMI131239 OWE131238:OWE131239 PGA131238:PGA131239 PPW131238:PPW131239 PZS131238:PZS131239 QJO131238:QJO131239 QTK131238:QTK131239 RDG131238:RDG131239 RNC131238:RNC131239 RWY131238:RWY131239 SGU131238:SGU131239 SQQ131238:SQQ131239 TAM131238:TAM131239 TKI131238:TKI131239 TUE131238:TUE131239 UEA131238:UEA131239 UNW131238:UNW131239 UXS131238:UXS131239 VHO131238:VHO131239 VRK131238:VRK131239 WBG131238:WBG131239 WLC131238:WLC131239 WUY131238:WUY131239 C196774:D196775 IM196774:IM196775 SI196774:SI196775 ACE196774:ACE196775 AMA196774:AMA196775 AVW196774:AVW196775 BFS196774:BFS196775 BPO196774:BPO196775 BZK196774:BZK196775 CJG196774:CJG196775 CTC196774:CTC196775 DCY196774:DCY196775 DMU196774:DMU196775 DWQ196774:DWQ196775 EGM196774:EGM196775 EQI196774:EQI196775 FAE196774:FAE196775 FKA196774:FKA196775 FTW196774:FTW196775 GDS196774:GDS196775 GNO196774:GNO196775 GXK196774:GXK196775 HHG196774:HHG196775 HRC196774:HRC196775 IAY196774:IAY196775 IKU196774:IKU196775 IUQ196774:IUQ196775 JEM196774:JEM196775 JOI196774:JOI196775 JYE196774:JYE196775 KIA196774:KIA196775 KRW196774:KRW196775 LBS196774:LBS196775 LLO196774:LLO196775 LVK196774:LVK196775 MFG196774:MFG196775 MPC196774:MPC196775 MYY196774:MYY196775 NIU196774:NIU196775 NSQ196774:NSQ196775 OCM196774:OCM196775 OMI196774:OMI196775 OWE196774:OWE196775 PGA196774:PGA196775 PPW196774:PPW196775 PZS196774:PZS196775 QJO196774:QJO196775 QTK196774:QTK196775 RDG196774:RDG196775 RNC196774:RNC196775 RWY196774:RWY196775 SGU196774:SGU196775 SQQ196774:SQQ196775 TAM196774:TAM196775 TKI196774:TKI196775 TUE196774:TUE196775 UEA196774:UEA196775 UNW196774:UNW196775 UXS196774:UXS196775 VHO196774:VHO196775 VRK196774:VRK196775 WBG196774:WBG196775 WLC196774:WLC196775 WUY196774:WUY196775 C262310:D262311 IM262310:IM262311 SI262310:SI262311 ACE262310:ACE262311 AMA262310:AMA262311 AVW262310:AVW262311 BFS262310:BFS262311 BPO262310:BPO262311 BZK262310:BZK262311 CJG262310:CJG262311 CTC262310:CTC262311 DCY262310:DCY262311 DMU262310:DMU262311 DWQ262310:DWQ262311 EGM262310:EGM262311 EQI262310:EQI262311 FAE262310:FAE262311 FKA262310:FKA262311 FTW262310:FTW262311 GDS262310:GDS262311 GNO262310:GNO262311 GXK262310:GXK262311 HHG262310:HHG262311 HRC262310:HRC262311 IAY262310:IAY262311 IKU262310:IKU262311 IUQ262310:IUQ262311 JEM262310:JEM262311 JOI262310:JOI262311 JYE262310:JYE262311 KIA262310:KIA262311 KRW262310:KRW262311 LBS262310:LBS262311 LLO262310:LLO262311 LVK262310:LVK262311 MFG262310:MFG262311 MPC262310:MPC262311 MYY262310:MYY262311 NIU262310:NIU262311 NSQ262310:NSQ262311 OCM262310:OCM262311 OMI262310:OMI262311 OWE262310:OWE262311 PGA262310:PGA262311 PPW262310:PPW262311 PZS262310:PZS262311 QJO262310:QJO262311 QTK262310:QTK262311 RDG262310:RDG262311 RNC262310:RNC262311 RWY262310:RWY262311 SGU262310:SGU262311 SQQ262310:SQQ262311 TAM262310:TAM262311 TKI262310:TKI262311 TUE262310:TUE262311 UEA262310:UEA262311 UNW262310:UNW262311 UXS262310:UXS262311 VHO262310:VHO262311 VRK262310:VRK262311 WBG262310:WBG262311 WLC262310:WLC262311 WUY262310:WUY262311 C327846:D327847 IM327846:IM327847 SI327846:SI327847 ACE327846:ACE327847 AMA327846:AMA327847 AVW327846:AVW327847 BFS327846:BFS327847 BPO327846:BPO327847 BZK327846:BZK327847 CJG327846:CJG327847 CTC327846:CTC327847 DCY327846:DCY327847 DMU327846:DMU327847 DWQ327846:DWQ327847 EGM327846:EGM327847 EQI327846:EQI327847 FAE327846:FAE327847 FKA327846:FKA327847 FTW327846:FTW327847 GDS327846:GDS327847 GNO327846:GNO327847 GXK327846:GXK327847 HHG327846:HHG327847 HRC327846:HRC327847 IAY327846:IAY327847 IKU327846:IKU327847 IUQ327846:IUQ327847 JEM327846:JEM327847 JOI327846:JOI327847 JYE327846:JYE327847 KIA327846:KIA327847 KRW327846:KRW327847 LBS327846:LBS327847 LLO327846:LLO327847 LVK327846:LVK327847 MFG327846:MFG327847 MPC327846:MPC327847 MYY327846:MYY327847 NIU327846:NIU327847 NSQ327846:NSQ327847 OCM327846:OCM327847 OMI327846:OMI327847 OWE327846:OWE327847 PGA327846:PGA327847 PPW327846:PPW327847 PZS327846:PZS327847 QJO327846:QJO327847 QTK327846:QTK327847 RDG327846:RDG327847 RNC327846:RNC327847 RWY327846:RWY327847 SGU327846:SGU327847 SQQ327846:SQQ327847 TAM327846:TAM327847 TKI327846:TKI327847 TUE327846:TUE327847 UEA327846:UEA327847 UNW327846:UNW327847 UXS327846:UXS327847 VHO327846:VHO327847 VRK327846:VRK327847 WBG327846:WBG327847 WLC327846:WLC327847 WUY327846:WUY327847 C393382:D393383 IM393382:IM393383 SI393382:SI393383 ACE393382:ACE393383 AMA393382:AMA393383 AVW393382:AVW393383 BFS393382:BFS393383 BPO393382:BPO393383 BZK393382:BZK393383 CJG393382:CJG393383 CTC393382:CTC393383 DCY393382:DCY393383 DMU393382:DMU393383 DWQ393382:DWQ393383 EGM393382:EGM393383 EQI393382:EQI393383 FAE393382:FAE393383 FKA393382:FKA393383 FTW393382:FTW393383 GDS393382:GDS393383 GNO393382:GNO393383 GXK393382:GXK393383 HHG393382:HHG393383 HRC393382:HRC393383 IAY393382:IAY393383 IKU393382:IKU393383 IUQ393382:IUQ393383 JEM393382:JEM393383 JOI393382:JOI393383 JYE393382:JYE393383 KIA393382:KIA393383 KRW393382:KRW393383 LBS393382:LBS393383 LLO393382:LLO393383 LVK393382:LVK393383 MFG393382:MFG393383 MPC393382:MPC393383 MYY393382:MYY393383 NIU393382:NIU393383 NSQ393382:NSQ393383 OCM393382:OCM393383 OMI393382:OMI393383 OWE393382:OWE393383 PGA393382:PGA393383 PPW393382:PPW393383 PZS393382:PZS393383 QJO393382:QJO393383 QTK393382:QTK393383 RDG393382:RDG393383 RNC393382:RNC393383 RWY393382:RWY393383 SGU393382:SGU393383 SQQ393382:SQQ393383 TAM393382:TAM393383 TKI393382:TKI393383 TUE393382:TUE393383 UEA393382:UEA393383 UNW393382:UNW393383 UXS393382:UXS393383 VHO393382:VHO393383 VRK393382:VRK393383 WBG393382:WBG393383 WLC393382:WLC393383 WUY393382:WUY393383 C458918:D458919 IM458918:IM458919 SI458918:SI458919 ACE458918:ACE458919 AMA458918:AMA458919 AVW458918:AVW458919 BFS458918:BFS458919 BPO458918:BPO458919 BZK458918:BZK458919 CJG458918:CJG458919 CTC458918:CTC458919 DCY458918:DCY458919 DMU458918:DMU458919 DWQ458918:DWQ458919 EGM458918:EGM458919 EQI458918:EQI458919 FAE458918:FAE458919 FKA458918:FKA458919 FTW458918:FTW458919 GDS458918:GDS458919 GNO458918:GNO458919 GXK458918:GXK458919 HHG458918:HHG458919 HRC458918:HRC458919 IAY458918:IAY458919 IKU458918:IKU458919 IUQ458918:IUQ458919 JEM458918:JEM458919 JOI458918:JOI458919 JYE458918:JYE458919 KIA458918:KIA458919 KRW458918:KRW458919 LBS458918:LBS458919 LLO458918:LLO458919 LVK458918:LVK458919 MFG458918:MFG458919 MPC458918:MPC458919 MYY458918:MYY458919 NIU458918:NIU458919 NSQ458918:NSQ458919 OCM458918:OCM458919 OMI458918:OMI458919 OWE458918:OWE458919 PGA458918:PGA458919 PPW458918:PPW458919 PZS458918:PZS458919 QJO458918:QJO458919 QTK458918:QTK458919 RDG458918:RDG458919 RNC458918:RNC458919 RWY458918:RWY458919 SGU458918:SGU458919 SQQ458918:SQQ458919 TAM458918:TAM458919 TKI458918:TKI458919 TUE458918:TUE458919 UEA458918:UEA458919 UNW458918:UNW458919 UXS458918:UXS458919 VHO458918:VHO458919 VRK458918:VRK458919 WBG458918:WBG458919 WLC458918:WLC458919 WUY458918:WUY458919 C524454:D524455 IM524454:IM524455 SI524454:SI524455 ACE524454:ACE524455 AMA524454:AMA524455 AVW524454:AVW524455 BFS524454:BFS524455 BPO524454:BPO524455 BZK524454:BZK524455 CJG524454:CJG524455 CTC524454:CTC524455 DCY524454:DCY524455 DMU524454:DMU524455 DWQ524454:DWQ524455 EGM524454:EGM524455 EQI524454:EQI524455 FAE524454:FAE524455 FKA524454:FKA524455 FTW524454:FTW524455 GDS524454:GDS524455 GNO524454:GNO524455 GXK524454:GXK524455 HHG524454:HHG524455 HRC524454:HRC524455 IAY524454:IAY524455 IKU524454:IKU524455 IUQ524454:IUQ524455 JEM524454:JEM524455 JOI524454:JOI524455 JYE524454:JYE524455 KIA524454:KIA524455 KRW524454:KRW524455 LBS524454:LBS524455 LLO524454:LLO524455 LVK524454:LVK524455 MFG524454:MFG524455 MPC524454:MPC524455 MYY524454:MYY524455 NIU524454:NIU524455 NSQ524454:NSQ524455 OCM524454:OCM524455 OMI524454:OMI524455 OWE524454:OWE524455 PGA524454:PGA524455 PPW524454:PPW524455 PZS524454:PZS524455 QJO524454:QJO524455 QTK524454:QTK524455 RDG524454:RDG524455 RNC524454:RNC524455 RWY524454:RWY524455 SGU524454:SGU524455 SQQ524454:SQQ524455 TAM524454:TAM524455 TKI524454:TKI524455 TUE524454:TUE524455 UEA524454:UEA524455 UNW524454:UNW524455 UXS524454:UXS524455 VHO524454:VHO524455 VRK524454:VRK524455 WBG524454:WBG524455 WLC524454:WLC524455 WUY524454:WUY524455 C589990:D589991 IM589990:IM589991 SI589990:SI589991 ACE589990:ACE589991 AMA589990:AMA589991 AVW589990:AVW589991 BFS589990:BFS589991 BPO589990:BPO589991 BZK589990:BZK589991 CJG589990:CJG589991 CTC589990:CTC589991 DCY589990:DCY589991 DMU589990:DMU589991 DWQ589990:DWQ589991 EGM589990:EGM589991 EQI589990:EQI589991 FAE589990:FAE589991 FKA589990:FKA589991 FTW589990:FTW589991 GDS589990:GDS589991 GNO589990:GNO589991 GXK589990:GXK589991 HHG589990:HHG589991 HRC589990:HRC589991 IAY589990:IAY589991 IKU589990:IKU589991 IUQ589990:IUQ589991 JEM589990:JEM589991 JOI589990:JOI589991 JYE589990:JYE589991 KIA589990:KIA589991 KRW589990:KRW589991 LBS589990:LBS589991 LLO589990:LLO589991 LVK589990:LVK589991 MFG589990:MFG589991 MPC589990:MPC589991 MYY589990:MYY589991 NIU589990:NIU589991 NSQ589990:NSQ589991 OCM589990:OCM589991 OMI589990:OMI589991 OWE589990:OWE589991 PGA589990:PGA589991 PPW589990:PPW589991 PZS589990:PZS589991 QJO589990:QJO589991 QTK589990:QTK589991 RDG589990:RDG589991 RNC589990:RNC589991 RWY589990:RWY589991 SGU589990:SGU589991 SQQ589990:SQQ589991 TAM589990:TAM589991 TKI589990:TKI589991 TUE589990:TUE589991 UEA589990:UEA589991 UNW589990:UNW589991 UXS589990:UXS589991 VHO589990:VHO589991 VRK589990:VRK589991 WBG589990:WBG589991 WLC589990:WLC589991 WUY589990:WUY589991 C655526:D655527 IM655526:IM655527 SI655526:SI655527 ACE655526:ACE655527 AMA655526:AMA655527 AVW655526:AVW655527 BFS655526:BFS655527 BPO655526:BPO655527 BZK655526:BZK655527 CJG655526:CJG655527 CTC655526:CTC655527 DCY655526:DCY655527 DMU655526:DMU655527 DWQ655526:DWQ655527 EGM655526:EGM655527 EQI655526:EQI655527 FAE655526:FAE655527 FKA655526:FKA655527 FTW655526:FTW655527 GDS655526:GDS655527 GNO655526:GNO655527 GXK655526:GXK655527 HHG655526:HHG655527 HRC655526:HRC655527 IAY655526:IAY655527 IKU655526:IKU655527 IUQ655526:IUQ655527 JEM655526:JEM655527 JOI655526:JOI655527 JYE655526:JYE655527 KIA655526:KIA655527 KRW655526:KRW655527 LBS655526:LBS655527 LLO655526:LLO655527 LVK655526:LVK655527 MFG655526:MFG655527 MPC655526:MPC655527 MYY655526:MYY655527 NIU655526:NIU655527 NSQ655526:NSQ655527 OCM655526:OCM655527 OMI655526:OMI655527 OWE655526:OWE655527 PGA655526:PGA655527 PPW655526:PPW655527 PZS655526:PZS655527 QJO655526:QJO655527 QTK655526:QTK655527 RDG655526:RDG655527 RNC655526:RNC655527 RWY655526:RWY655527 SGU655526:SGU655527 SQQ655526:SQQ655527 TAM655526:TAM655527 TKI655526:TKI655527 TUE655526:TUE655527 UEA655526:UEA655527 UNW655526:UNW655527 UXS655526:UXS655527 VHO655526:VHO655527 VRK655526:VRK655527 WBG655526:WBG655527 WLC655526:WLC655527 WUY655526:WUY655527 C721062:D721063 IM721062:IM721063 SI721062:SI721063 ACE721062:ACE721063 AMA721062:AMA721063 AVW721062:AVW721063 BFS721062:BFS721063 BPO721062:BPO721063 BZK721062:BZK721063 CJG721062:CJG721063 CTC721062:CTC721063 DCY721062:DCY721063 DMU721062:DMU721063 DWQ721062:DWQ721063 EGM721062:EGM721063 EQI721062:EQI721063 FAE721062:FAE721063 FKA721062:FKA721063 FTW721062:FTW721063 GDS721062:GDS721063 GNO721062:GNO721063 GXK721062:GXK721063 HHG721062:HHG721063 HRC721062:HRC721063 IAY721062:IAY721063 IKU721062:IKU721063 IUQ721062:IUQ721063 JEM721062:JEM721063 JOI721062:JOI721063 JYE721062:JYE721063 KIA721062:KIA721063 KRW721062:KRW721063 LBS721062:LBS721063 LLO721062:LLO721063 LVK721062:LVK721063 MFG721062:MFG721063 MPC721062:MPC721063 MYY721062:MYY721063 NIU721062:NIU721063 NSQ721062:NSQ721063 OCM721062:OCM721063 OMI721062:OMI721063 OWE721062:OWE721063 PGA721062:PGA721063 PPW721062:PPW721063 PZS721062:PZS721063 QJO721062:QJO721063 QTK721062:QTK721063 RDG721062:RDG721063 RNC721062:RNC721063 RWY721062:RWY721063 SGU721062:SGU721063 SQQ721062:SQQ721063 TAM721062:TAM721063 TKI721062:TKI721063 TUE721062:TUE721063 UEA721062:UEA721063 UNW721062:UNW721063 UXS721062:UXS721063 VHO721062:VHO721063 VRK721062:VRK721063 WBG721062:WBG721063 WLC721062:WLC721063 WUY721062:WUY721063 C786598:D786599 IM786598:IM786599 SI786598:SI786599 ACE786598:ACE786599 AMA786598:AMA786599 AVW786598:AVW786599 BFS786598:BFS786599 BPO786598:BPO786599 BZK786598:BZK786599 CJG786598:CJG786599 CTC786598:CTC786599 DCY786598:DCY786599 DMU786598:DMU786599 DWQ786598:DWQ786599 EGM786598:EGM786599 EQI786598:EQI786599 FAE786598:FAE786599 FKA786598:FKA786599 FTW786598:FTW786599 GDS786598:GDS786599 GNO786598:GNO786599 GXK786598:GXK786599 HHG786598:HHG786599 HRC786598:HRC786599 IAY786598:IAY786599 IKU786598:IKU786599 IUQ786598:IUQ786599 JEM786598:JEM786599 JOI786598:JOI786599 JYE786598:JYE786599 KIA786598:KIA786599 KRW786598:KRW786599 LBS786598:LBS786599 LLO786598:LLO786599 LVK786598:LVK786599 MFG786598:MFG786599 MPC786598:MPC786599 MYY786598:MYY786599 NIU786598:NIU786599 NSQ786598:NSQ786599 OCM786598:OCM786599 OMI786598:OMI786599 OWE786598:OWE786599 PGA786598:PGA786599 PPW786598:PPW786599 PZS786598:PZS786599 QJO786598:QJO786599 QTK786598:QTK786599 RDG786598:RDG786599 RNC786598:RNC786599 RWY786598:RWY786599 SGU786598:SGU786599 SQQ786598:SQQ786599 TAM786598:TAM786599 TKI786598:TKI786599 TUE786598:TUE786599 UEA786598:UEA786599 UNW786598:UNW786599 UXS786598:UXS786599 VHO786598:VHO786599 VRK786598:VRK786599 WBG786598:WBG786599 WLC786598:WLC786599 WUY786598:WUY786599 C852134:D852135 IM852134:IM852135 SI852134:SI852135 ACE852134:ACE852135 AMA852134:AMA852135 AVW852134:AVW852135 BFS852134:BFS852135 BPO852134:BPO852135 BZK852134:BZK852135 CJG852134:CJG852135 CTC852134:CTC852135 DCY852134:DCY852135 DMU852134:DMU852135 DWQ852134:DWQ852135 EGM852134:EGM852135 EQI852134:EQI852135 FAE852134:FAE852135 FKA852134:FKA852135 FTW852134:FTW852135 GDS852134:GDS852135 GNO852134:GNO852135 GXK852134:GXK852135 HHG852134:HHG852135 HRC852134:HRC852135 IAY852134:IAY852135 IKU852134:IKU852135 IUQ852134:IUQ852135 JEM852134:JEM852135 JOI852134:JOI852135 JYE852134:JYE852135 KIA852134:KIA852135 KRW852134:KRW852135 LBS852134:LBS852135 LLO852134:LLO852135 LVK852134:LVK852135 MFG852134:MFG852135 MPC852134:MPC852135 MYY852134:MYY852135 NIU852134:NIU852135 NSQ852134:NSQ852135 OCM852134:OCM852135 OMI852134:OMI852135 OWE852134:OWE852135 PGA852134:PGA852135 PPW852134:PPW852135 PZS852134:PZS852135 QJO852134:QJO852135 QTK852134:QTK852135 RDG852134:RDG852135 RNC852134:RNC852135 RWY852134:RWY852135 SGU852134:SGU852135 SQQ852134:SQQ852135 TAM852134:TAM852135 TKI852134:TKI852135 TUE852134:TUE852135 UEA852134:UEA852135 UNW852134:UNW852135 UXS852134:UXS852135 VHO852134:VHO852135 VRK852134:VRK852135 WBG852134:WBG852135 WLC852134:WLC852135 WUY852134:WUY852135 C917670:D917671 IM917670:IM917671 SI917670:SI917671 ACE917670:ACE917671 AMA917670:AMA917671 AVW917670:AVW917671 BFS917670:BFS917671 BPO917670:BPO917671 BZK917670:BZK917671 CJG917670:CJG917671 CTC917670:CTC917671 DCY917670:DCY917671 DMU917670:DMU917671 DWQ917670:DWQ917671 EGM917670:EGM917671 EQI917670:EQI917671 FAE917670:FAE917671 FKA917670:FKA917671 FTW917670:FTW917671 GDS917670:GDS917671 GNO917670:GNO917671 GXK917670:GXK917671 HHG917670:HHG917671 HRC917670:HRC917671 IAY917670:IAY917671 IKU917670:IKU917671 IUQ917670:IUQ917671 JEM917670:JEM917671 JOI917670:JOI917671 JYE917670:JYE917671 KIA917670:KIA917671 KRW917670:KRW917671 LBS917670:LBS917671 LLO917670:LLO917671 LVK917670:LVK917671 MFG917670:MFG917671 MPC917670:MPC917671 MYY917670:MYY917671 NIU917670:NIU917671 NSQ917670:NSQ917671 OCM917670:OCM917671 OMI917670:OMI917671 OWE917670:OWE917671 PGA917670:PGA917671 PPW917670:PPW917671 PZS917670:PZS917671 QJO917670:QJO917671 QTK917670:QTK917671 RDG917670:RDG917671 RNC917670:RNC917671 RWY917670:RWY917671 SGU917670:SGU917671 SQQ917670:SQQ917671 TAM917670:TAM917671 TKI917670:TKI917671 TUE917670:TUE917671 UEA917670:UEA917671 UNW917670:UNW917671 UXS917670:UXS917671 VHO917670:VHO917671 VRK917670:VRK917671 WBG917670:WBG917671 WLC917670:WLC917671 WUY917670:WUY917671 C983206:D983207 IM983206:IM983207 SI983206:SI983207 ACE983206:ACE983207 AMA983206:AMA983207 AVW983206:AVW983207 BFS983206:BFS983207 BPO983206:BPO983207 BZK983206:BZK983207 CJG983206:CJG983207 CTC983206:CTC983207 DCY983206:DCY983207 DMU983206:DMU983207 DWQ983206:DWQ983207 EGM983206:EGM983207 EQI983206:EQI983207 FAE983206:FAE983207 FKA983206:FKA983207 FTW983206:FTW983207 GDS983206:GDS983207 GNO983206:GNO983207 GXK983206:GXK983207 HHG983206:HHG983207 HRC983206:HRC983207 IAY983206:IAY983207 IKU983206:IKU983207 IUQ983206:IUQ983207 JEM983206:JEM983207 JOI983206:JOI983207 JYE983206:JYE983207 KIA983206:KIA983207 KRW983206:KRW983207 LBS983206:LBS983207 LLO983206:LLO983207 LVK983206:LVK983207 MFG983206:MFG983207 MPC983206:MPC983207 MYY983206:MYY983207 NIU983206:NIU983207 NSQ983206:NSQ983207 OCM983206:OCM983207 OMI983206:OMI983207 OWE983206:OWE983207 PGA983206:PGA983207 PPW983206:PPW983207 PZS983206:PZS983207 QJO983206:QJO983207 QTK983206:QTK983207 RDG983206:RDG983207 RNC983206:RNC983207 RWY983206:RWY983207 SGU983206:SGU983207 SQQ983206:SQQ983207 TAM983206:TAM983207 TKI983206:TKI983207 TUE983206:TUE983207 UEA983206:UEA983207 UNW983206:UNW983207 UXS983206:UXS983207 VHO983206:VHO983207 VRK983206:VRK983207 WBG983206:WBG983207 WLC983206:WLC983207 WUY983206:WUY983207 C203:C213 IM256 SI256 ACE256 AMA256 AVW256 BFS256 BPO256 BZK256 CJG256 CTC256 DCY256 DMU256 DWQ256 EGM256 EQI256 FAE256 FKA256 FTW256 GDS256 GNO256 GXK256 HHG256 HRC256 IAY256 IKU256 IUQ256 JEM256 JOI256 JYE256 KIA256 KRW256 LBS256 LLO256 LVK256 MFG256 MPC256 MYY256 NIU256 NSQ256 OCM256 OMI256 OWE256 PGA256 PPW256 PZS256 QJO256 QTK256 RDG256 RNC256 RWY256 SGU256 SQQ256 TAM256 TKI256 TUE256 UEA256 UNW256 UXS256 VHO256 VRK256 WBG256 WLC256 WUY256 C65699:D65700 IM65699:IM65700 SI65699:SI65700 ACE65699:ACE65700 AMA65699:AMA65700 AVW65699:AVW65700 BFS65699:BFS65700 BPO65699:BPO65700 BZK65699:BZK65700 CJG65699:CJG65700 CTC65699:CTC65700 DCY65699:DCY65700 DMU65699:DMU65700 DWQ65699:DWQ65700 EGM65699:EGM65700 EQI65699:EQI65700 FAE65699:FAE65700 FKA65699:FKA65700 FTW65699:FTW65700 GDS65699:GDS65700 GNO65699:GNO65700 GXK65699:GXK65700 HHG65699:HHG65700 HRC65699:HRC65700 IAY65699:IAY65700 IKU65699:IKU65700 IUQ65699:IUQ65700 JEM65699:JEM65700 JOI65699:JOI65700 JYE65699:JYE65700 KIA65699:KIA65700 KRW65699:KRW65700 LBS65699:LBS65700 LLO65699:LLO65700 LVK65699:LVK65700 MFG65699:MFG65700 MPC65699:MPC65700 MYY65699:MYY65700 NIU65699:NIU65700 NSQ65699:NSQ65700 OCM65699:OCM65700 OMI65699:OMI65700 OWE65699:OWE65700 PGA65699:PGA65700 PPW65699:PPW65700 PZS65699:PZS65700 QJO65699:QJO65700 QTK65699:QTK65700 RDG65699:RDG65700 RNC65699:RNC65700 RWY65699:RWY65700 SGU65699:SGU65700 SQQ65699:SQQ65700 TAM65699:TAM65700 TKI65699:TKI65700 TUE65699:TUE65700 UEA65699:UEA65700 UNW65699:UNW65700 UXS65699:UXS65700 VHO65699:VHO65700 VRK65699:VRK65700 WBG65699:WBG65700 WLC65699:WLC65700 WUY65699:WUY65700 C131235:D131236 IM131235:IM131236 SI131235:SI131236 ACE131235:ACE131236 AMA131235:AMA131236 AVW131235:AVW131236 BFS131235:BFS131236 BPO131235:BPO131236 BZK131235:BZK131236 CJG131235:CJG131236 CTC131235:CTC131236 DCY131235:DCY131236 DMU131235:DMU131236 DWQ131235:DWQ131236 EGM131235:EGM131236 EQI131235:EQI131236 FAE131235:FAE131236 FKA131235:FKA131236 FTW131235:FTW131236 GDS131235:GDS131236 GNO131235:GNO131236 GXK131235:GXK131236 HHG131235:HHG131236 HRC131235:HRC131236 IAY131235:IAY131236 IKU131235:IKU131236 IUQ131235:IUQ131236 JEM131235:JEM131236 JOI131235:JOI131236 JYE131235:JYE131236 KIA131235:KIA131236 KRW131235:KRW131236 LBS131235:LBS131236 LLO131235:LLO131236 LVK131235:LVK131236 MFG131235:MFG131236 MPC131235:MPC131236 MYY131235:MYY131236 NIU131235:NIU131236 NSQ131235:NSQ131236 OCM131235:OCM131236 OMI131235:OMI131236 OWE131235:OWE131236 PGA131235:PGA131236 PPW131235:PPW131236 PZS131235:PZS131236 QJO131235:QJO131236 QTK131235:QTK131236 RDG131235:RDG131236 RNC131235:RNC131236 RWY131235:RWY131236 SGU131235:SGU131236 SQQ131235:SQQ131236 TAM131235:TAM131236 TKI131235:TKI131236 TUE131235:TUE131236 UEA131235:UEA131236 UNW131235:UNW131236 UXS131235:UXS131236 VHO131235:VHO131236 VRK131235:VRK131236 WBG131235:WBG131236 WLC131235:WLC131236 WUY131235:WUY131236 C196771:D196772 IM196771:IM196772 SI196771:SI196772 ACE196771:ACE196772 AMA196771:AMA196772 AVW196771:AVW196772 BFS196771:BFS196772 BPO196771:BPO196772 BZK196771:BZK196772 CJG196771:CJG196772 CTC196771:CTC196772 DCY196771:DCY196772 DMU196771:DMU196772 DWQ196771:DWQ196772 EGM196771:EGM196772 EQI196771:EQI196772 FAE196771:FAE196772 FKA196771:FKA196772 FTW196771:FTW196772 GDS196771:GDS196772 GNO196771:GNO196772 GXK196771:GXK196772 HHG196771:HHG196772 HRC196771:HRC196772 IAY196771:IAY196772 IKU196771:IKU196772 IUQ196771:IUQ196772 JEM196771:JEM196772 JOI196771:JOI196772 JYE196771:JYE196772 KIA196771:KIA196772 KRW196771:KRW196772 LBS196771:LBS196772 LLO196771:LLO196772 LVK196771:LVK196772 MFG196771:MFG196772 MPC196771:MPC196772 MYY196771:MYY196772 NIU196771:NIU196772 NSQ196771:NSQ196772 OCM196771:OCM196772 OMI196771:OMI196772 OWE196771:OWE196772 PGA196771:PGA196772 PPW196771:PPW196772 PZS196771:PZS196772 QJO196771:QJO196772 QTK196771:QTK196772 RDG196771:RDG196772 RNC196771:RNC196772 RWY196771:RWY196772 SGU196771:SGU196772 SQQ196771:SQQ196772 TAM196771:TAM196772 TKI196771:TKI196772 TUE196771:TUE196772 UEA196771:UEA196772 UNW196771:UNW196772 UXS196771:UXS196772 VHO196771:VHO196772 VRK196771:VRK196772 WBG196771:WBG196772 WLC196771:WLC196772 WUY196771:WUY196772 C262307:D262308 IM262307:IM262308 SI262307:SI262308 ACE262307:ACE262308 AMA262307:AMA262308 AVW262307:AVW262308 BFS262307:BFS262308 BPO262307:BPO262308 BZK262307:BZK262308 CJG262307:CJG262308 CTC262307:CTC262308 DCY262307:DCY262308 DMU262307:DMU262308 DWQ262307:DWQ262308 EGM262307:EGM262308 EQI262307:EQI262308 FAE262307:FAE262308 FKA262307:FKA262308 FTW262307:FTW262308 GDS262307:GDS262308 GNO262307:GNO262308 GXK262307:GXK262308 HHG262307:HHG262308 HRC262307:HRC262308 IAY262307:IAY262308 IKU262307:IKU262308 IUQ262307:IUQ262308 JEM262307:JEM262308 JOI262307:JOI262308 JYE262307:JYE262308 KIA262307:KIA262308 KRW262307:KRW262308 LBS262307:LBS262308 LLO262307:LLO262308 LVK262307:LVK262308 MFG262307:MFG262308 MPC262307:MPC262308 MYY262307:MYY262308 NIU262307:NIU262308 NSQ262307:NSQ262308 OCM262307:OCM262308 OMI262307:OMI262308 OWE262307:OWE262308 PGA262307:PGA262308 PPW262307:PPW262308 PZS262307:PZS262308 QJO262307:QJO262308 QTK262307:QTK262308 RDG262307:RDG262308 RNC262307:RNC262308 RWY262307:RWY262308 SGU262307:SGU262308 SQQ262307:SQQ262308 TAM262307:TAM262308 TKI262307:TKI262308 TUE262307:TUE262308 UEA262307:UEA262308 UNW262307:UNW262308 UXS262307:UXS262308 VHO262307:VHO262308 VRK262307:VRK262308 WBG262307:WBG262308 WLC262307:WLC262308 WUY262307:WUY262308 C327843:D327844 IM327843:IM327844 SI327843:SI327844 ACE327843:ACE327844 AMA327843:AMA327844 AVW327843:AVW327844 BFS327843:BFS327844 BPO327843:BPO327844 BZK327843:BZK327844 CJG327843:CJG327844 CTC327843:CTC327844 DCY327843:DCY327844 DMU327843:DMU327844 DWQ327843:DWQ327844 EGM327843:EGM327844 EQI327843:EQI327844 FAE327843:FAE327844 FKA327843:FKA327844 FTW327843:FTW327844 GDS327843:GDS327844 GNO327843:GNO327844 GXK327843:GXK327844 HHG327843:HHG327844 HRC327843:HRC327844 IAY327843:IAY327844 IKU327843:IKU327844 IUQ327843:IUQ327844 JEM327843:JEM327844 JOI327843:JOI327844 JYE327843:JYE327844 KIA327843:KIA327844 KRW327843:KRW327844 LBS327843:LBS327844 LLO327843:LLO327844 LVK327843:LVK327844 MFG327843:MFG327844 MPC327843:MPC327844 MYY327843:MYY327844 NIU327843:NIU327844 NSQ327843:NSQ327844 OCM327843:OCM327844 OMI327843:OMI327844 OWE327843:OWE327844 PGA327843:PGA327844 PPW327843:PPW327844 PZS327843:PZS327844 QJO327843:QJO327844 QTK327843:QTK327844 RDG327843:RDG327844 RNC327843:RNC327844 RWY327843:RWY327844 SGU327843:SGU327844 SQQ327843:SQQ327844 TAM327843:TAM327844 TKI327843:TKI327844 TUE327843:TUE327844 UEA327843:UEA327844 UNW327843:UNW327844 UXS327843:UXS327844 VHO327843:VHO327844 VRK327843:VRK327844 WBG327843:WBG327844 WLC327843:WLC327844 WUY327843:WUY327844 C393379:D393380 IM393379:IM393380 SI393379:SI393380 ACE393379:ACE393380 AMA393379:AMA393380 AVW393379:AVW393380 BFS393379:BFS393380 BPO393379:BPO393380 BZK393379:BZK393380 CJG393379:CJG393380 CTC393379:CTC393380 DCY393379:DCY393380 DMU393379:DMU393380 DWQ393379:DWQ393380 EGM393379:EGM393380 EQI393379:EQI393380 FAE393379:FAE393380 FKA393379:FKA393380 FTW393379:FTW393380 GDS393379:GDS393380 GNO393379:GNO393380 GXK393379:GXK393380 HHG393379:HHG393380 HRC393379:HRC393380 IAY393379:IAY393380 IKU393379:IKU393380 IUQ393379:IUQ393380 JEM393379:JEM393380 JOI393379:JOI393380 JYE393379:JYE393380 KIA393379:KIA393380 KRW393379:KRW393380 LBS393379:LBS393380 LLO393379:LLO393380 LVK393379:LVK393380 MFG393379:MFG393380 MPC393379:MPC393380 MYY393379:MYY393380 NIU393379:NIU393380 NSQ393379:NSQ393380 OCM393379:OCM393380 OMI393379:OMI393380 OWE393379:OWE393380 PGA393379:PGA393380 PPW393379:PPW393380 PZS393379:PZS393380 QJO393379:QJO393380 QTK393379:QTK393380 RDG393379:RDG393380 RNC393379:RNC393380 RWY393379:RWY393380 SGU393379:SGU393380 SQQ393379:SQQ393380 TAM393379:TAM393380 TKI393379:TKI393380 TUE393379:TUE393380 UEA393379:UEA393380 UNW393379:UNW393380 UXS393379:UXS393380 VHO393379:VHO393380 VRK393379:VRK393380 WBG393379:WBG393380 WLC393379:WLC393380 WUY393379:WUY393380 C458915:D458916 IM458915:IM458916 SI458915:SI458916 ACE458915:ACE458916 AMA458915:AMA458916 AVW458915:AVW458916 BFS458915:BFS458916 BPO458915:BPO458916 BZK458915:BZK458916 CJG458915:CJG458916 CTC458915:CTC458916 DCY458915:DCY458916 DMU458915:DMU458916 DWQ458915:DWQ458916 EGM458915:EGM458916 EQI458915:EQI458916 FAE458915:FAE458916 FKA458915:FKA458916 FTW458915:FTW458916 GDS458915:GDS458916 GNO458915:GNO458916 GXK458915:GXK458916 HHG458915:HHG458916 HRC458915:HRC458916 IAY458915:IAY458916 IKU458915:IKU458916 IUQ458915:IUQ458916 JEM458915:JEM458916 JOI458915:JOI458916 JYE458915:JYE458916 KIA458915:KIA458916 KRW458915:KRW458916 LBS458915:LBS458916 LLO458915:LLO458916 LVK458915:LVK458916 MFG458915:MFG458916 MPC458915:MPC458916 MYY458915:MYY458916 NIU458915:NIU458916 NSQ458915:NSQ458916 OCM458915:OCM458916 OMI458915:OMI458916 OWE458915:OWE458916 PGA458915:PGA458916 PPW458915:PPW458916 PZS458915:PZS458916 QJO458915:QJO458916 QTK458915:QTK458916 RDG458915:RDG458916 RNC458915:RNC458916 RWY458915:RWY458916 SGU458915:SGU458916 SQQ458915:SQQ458916 TAM458915:TAM458916 TKI458915:TKI458916 TUE458915:TUE458916 UEA458915:UEA458916 UNW458915:UNW458916 UXS458915:UXS458916 VHO458915:VHO458916 VRK458915:VRK458916 WBG458915:WBG458916 WLC458915:WLC458916 WUY458915:WUY458916 C524451:D524452 IM524451:IM524452 SI524451:SI524452 ACE524451:ACE524452 AMA524451:AMA524452 AVW524451:AVW524452 BFS524451:BFS524452 BPO524451:BPO524452 BZK524451:BZK524452 CJG524451:CJG524452 CTC524451:CTC524452 DCY524451:DCY524452 DMU524451:DMU524452 DWQ524451:DWQ524452 EGM524451:EGM524452 EQI524451:EQI524452 FAE524451:FAE524452 FKA524451:FKA524452 FTW524451:FTW524452 GDS524451:GDS524452 GNO524451:GNO524452 GXK524451:GXK524452 HHG524451:HHG524452 HRC524451:HRC524452 IAY524451:IAY524452 IKU524451:IKU524452 IUQ524451:IUQ524452 JEM524451:JEM524452 JOI524451:JOI524452 JYE524451:JYE524452 KIA524451:KIA524452 KRW524451:KRW524452 LBS524451:LBS524452 LLO524451:LLO524452 LVK524451:LVK524452 MFG524451:MFG524452 MPC524451:MPC524452 MYY524451:MYY524452 NIU524451:NIU524452 NSQ524451:NSQ524452 OCM524451:OCM524452 OMI524451:OMI524452 OWE524451:OWE524452 PGA524451:PGA524452 PPW524451:PPW524452 PZS524451:PZS524452 QJO524451:QJO524452 QTK524451:QTK524452 RDG524451:RDG524452 RNC524451:RNC524452 RWY524451:RWY524452 SGU524451:SGU524452 SQQ524451:SQQ524452 TAM524451:TAM524452 TKI524451:TKI524452 TUE524451:TUE524452 UEA524451:UEA524452 UNW524451:UNW524452 UXS524451:UXS524452 VHO524451:VHO524452 VRK524451:VRK524452 WBG524451:WBG524452 WLC524451:WLC524452 WUY524451:WUY524452 C589987:D589988 IM589987:IM589988 SI589987:SI589988 ACE589987:ACE589988 AMA589987:AMA589988 AVW589987:AVW589988 BFS589987:BFS589988 BPO589987:BPO589988 BZK589987:BZK589988 CJG589987:CJG589988 CTC589987:CTC589988 DCY589987:DCY589988 DMU589987:DMU589988 DWQ589987:DWQ589988 EGM589987:EGM589988 EQI589987:EQI589988 FAE589987:FAE589988 FKA589987:FKA589988 FTW589987:FTW589988 GDS589987:GDS589988 GNO589987:GNO589988 GXK589987:GXK589988 HHG589987:HHG589988 HRC589987:HRC589988 IAY589987:IAY589988 IKU589987:IKU589988 IUQ589987:IUQ589988 JEM589987:JEM589988 JOI589987:JOI589988 JYE589987:JYE589988 KIA589987:KIA589988 KRW589987:KRW589988 LBS589987:LBS589988 LLO589987:LLO589988 LVK589987:LVK589988 MFG589987:MFG589988 MPC589987:MPC589988 MYY589987:MYY589988 NIU589987:NIU589988 NSQ589987:NSQ589988 OCM589987:OCM589988 OMI589987:OMI589988 OWE589987:OWE589988 PGA589987:PGA589988 PPW589987:PPW589988 PZS589987:PZS589988 QJO589987:QJO589988 QTK589987:QTK589988 RDG589987:RDG589988 RNC589987:RNC589988 RWY589987:RWY589988 SGU589987:SGU589988 SQQ589987:SQQ589988 TAM589987:TAM589988 TKI589987:TKI589988 TUE589987:TUE589988 UEA589987:UEA589988 UNW589987:UNW589988 UXS589987:UXS589988 VHO589987:VHO589988 VRK589987:VRK589988 WBG589987:WBG589988 WLC589987:WLC589988 WUY589987:WUY589988 C655523:D655524 IM655523:IM655524 SI655523:SI655524 ACE655523:ACE655524 AMA655523:AMA655524 AVW655523:AVW655524 BFS655523:BFS655524 BPO655523:BPO655524 BZK655523:BZK655524 CJG655523:CJG655524 CTC655523:CTC655524 DCY655523:DCY655524 DMU655523:DMU655524 DWQ655523:DWQ655524 EGM655523:EGM655524 EQI655523:EQI655524 FAE655523:FAE655524 FKA655523:FKA655524 FTW655523:FTW655524 GDS655523:GDS655524 GNO655523:GNO655524 GXK655523:GXK655524 HHG655523:HHG655524 HRC655523:HRC655524 IAY655523:IAY655524 IKU655523:IKU655524 IUQ655523:IUQ655524 JEM655523:JEM655524 JOI655523:JOI655524 JYE655523:JYE655524 KIA655523:KIA655524 KRW655523:KRW655524 LBS655523:LBS655524 LLO655523:LLO655524 LVK655523:LVK655524 MFG655523:MFG655524 MPC655523:MPC655524 MYY655523:MYY655524 NIU655523:NIU655524 NSQ655523:NSQ655524 OCM655523:OCM655524 OMI655523:OMI655524 OWE655523:OWE655524 PGA655523:PGA655524 PPW655523:PPW655524 PZS655523:PZS655524 QJO655523:QJO655524 QTK655523:QTK655524 RDG655523:RDG655524 RNC655523:RNC655524 RWY655523:RWY655524 SGU655523:SGU655524 SQQ655523:SQQ655524 TAM655523:TAM655524 TKI655523:TKI655524 TUE655523:TUE655524 UEA655523:UEA655524 UNW655523:UNW655524 UXS655523:UXS655524 VHO655523:VHO655524 VRK655523:VRK655524 WBG655523:WBG655524 WLC655523:WLC655524 WUY655523:WUY655524 C721059:D721060 IM721059:IM721060 SI721059:SI721060 ACE721059:ACE721060 AMA721059:AMA721060 AVW721059:AVW721060 BFS721059:BFS721060 BPO721059:BPO721060 BZK721059:BZK721060 CJG721059:CJG721060 CTC721059:CTC721060 DCY721059:DCY721060 DMU721059:DMU721060 DWQ721059:DWQ721060 EGM721059:EGM721060 EQI721059:EQI721060 FAE721059:FAE721060 FKA721059:FKA721060 FTW721059:FTW721060 GDS721059:GDS721060 GNO721059:GNO721060 GXK721059:GXK721060 HHG721059:HHG721060 HRC721059:HRC721060 IAY721059:IAY721060 IKU721059:IKU721060 IUQ721059:IUQ721060 JEM721059:JEM721060 JOI721059:JOI721060 JYE721059:JYE721060 KIA721059:KIA721060 KRW721059:KRW721060 LBS721059:LBS721060 LLO721059:LLO721060 LVK721059:LVK721060 MFG721059:MFG721060 MPC721059:MPC721060 MYY721059:MYY721060 NIU721059:NIU721060 NSQ721059:NSQ721060 OCM721059:OCM721060 OMI721059:OMI721060 OWE721059:OWE721060 PGA721059:PGA721060 PPW721059:PPW721060 PZS721059:PZS721060 QJO721059:QJO721060 QTK721059:QTK721060 RDG721059:RDG721060 RNC721059:RNC721060 RWY721059:RWY721060 SGU721059:SGU721060 SQQ721059:SQQ721060 TAM721059:TAM721060 TKI721059:TKI721060 TUE721059:TUE721060 UEA721059:UEA721060 UNW721059:UNW721060 UXS721059:UXS721060 VHO721059:VHO721060 VRK721059:VRK721060 WBG721059:WBG721060 WLC721059:WLC721060 WUY721059:WUY721060 C786595:D786596 IM786595:IM786596 SI786595:SI786596 ACE786595:ACE786596 AMA786595:AMA786596 AVW786595:AVW786596 BFS786595:BFS786596 BPO786595:BPO786596 BZK786595:BZK786596 CJG786595:CJG786596 CTC786595:CTC786596 DCY786595:DCY786596 DMU786595:DMU786596 DWQ786595:DWQ786596 EGM786595:EGM786596 EQI786595:EQI786596 FAE786595:FAE786596 FKA786595:FKA786596 FTW786595:FTW786596 GDS786595:GDS786596 GNO786595:GNO786596 GXK786595:GXK786596 HHG786595:HHG786596 HRC786595:HRC786596 IAY786595:IAY786596 IKU786595:IKU786596 IUQ786595:IUQ786596 JEM786595:JEM786596 JOI786595:JOI786596 JYE786595:JYE786596 KIA786595:KIA786596 KRW786595:KRW786596 LBS786595:LBS786596 LLO786595:LLO786596 LVK786595:LVK786596 MFG786595:MFG786596 MPC786595:MPC786596 MYY786595:MYY786596 NIU786595:NIU786596 NSQ786595:NSQ786596 OCM786595:OCM786596 OMI786595:OMI786596 OWE786595:OWE786596 PGA786595:PGA786596 PPW786595:PPW786596 PZS786595:PZS786596 QJO786595:QJO786596 QTK786595:QTK786596 RDG786595:RDG786596 RNC786595:RNC786596 RWY786595:RWY786596 SGU786595:SGU786596 SQQ786595:SQQ786596 TAM786595:TAM786596 TKI786595:TKI786596 TUE786595:TUE786596 UEA786595:UEA786596 UNW786595:UNW786596 UXS786595:UXS786596 VHO786595:VHO786596 VRK786595:VRK786596 WBG786595:WBG786596 WLC786595:WLC786596 WUY786595:WUY786596 C852131:D852132 IM852131:IM852132 SI852131:SI852132 ACE852131:ACE852132 AMA852131:AMA852132 AVW852131:AVW852132 BFS852131:BFS852132 BPO852131:BPO852132 BZK852131:BZK852132 CJG852131:CJG852132 CTC852131:CTC852132 DCY852131:DCY852132 DMU852131:DMU852132 DWQ852131:DWQ852132 EGM852131:EGM852132 EQI852131:EQI852132 FAE852131:FAE852132 FKA852131:FKA852132 FTW852131:FTW852132 GDS852131:GDS852132 GNO852131:GNO852132 GXK852131:GXK852132 HHG852131:HHG852132 HRC852131:HRC852132 IAY852131:IAY852132 IKU852131:IKU852132 IUQ852131:IUQ852132 JEM852131:JEM852132 JOI852131:JOI852132 JYE852131:JYE852132 KIA852131:KIA852132 KRW852131:KRW852132 LBS852131:LBS852132 LLO852131:LLO852132 LVK852131:LVK852132 MFG852131:MFG852132 MPC852131:MPC852132 MYY852131:MYY852132 NIU852131:NIU852132 NSQ852131:NSQ852132 OCM852131:OCM852132 OMI852131:OMI852132 OWE852131:OWE852132 PGA852131:PGA852132 PPW852131:PPW852132 PZS852131:PZS852132 QJO852131:QJO852132 QTK852131:QTK852132 RDG852131:RDG852132 RNC852131:RNC852132 RWY852131:RWY852132 SGU852131:SGU852132 SQQ852131:SQQ852132 TAM852131:TAM852132 TKI852131:TKI852132 TUE852131:TUE852132 UEA852131:UEA852132 UNW852131:UNW852132 UXS852131:UXS852132 VHO852131:VHO852132 VRK852131:VRK852132 WBG852131:WBG852132 WLC852131:WLC852132 WUY852131:WUY852132 C917667:D917668 IM917667:IM917668 SI917667:SI917668 ACE917667:ACE917668 AMA917667:AMA917668 AVW917667:AVW917668 BFS917667:BFS917668 BPO917667:BPO917668 BZK917667:BZK917668 CJG917667:CJG917668 CTC917667:CTC917668 DCY917667:DCY917668 DMU917667:DMU917668 DWQ917667:DWQ917668 EGM917667:EGM917668 EQI917667:EQI917668 FAE917667:FAE917668 FKA917667:FKA917668 FTW917667:FTW917668 GDS917667:GDS917668 GNO917667:GNO917668 GXK917667:GXK917668 HHG917667:HHG917668 HRC917667:HRC917668 IAY917667:IAY917668 IKU917667:IKU917668 IUQ917667:IUQ917668 JEM917667:JEM917668 JOI917667:JOI917668 JYE917667:JYE917668 KIA917667:KIA917668 KRW917667:KRW917668 LBS917667:LBS917668 LLO917667:LLO917668 LVK917667:LVK917668 MFG917667:MFG917668 MPC917667:MPC917668 MYY917667:MYY917668 NIU917667:NIU917668 NSQ917667:NSQ917668 OCM917667:OCM917668 OMI917667:OMI917668 OWE917667:OWE917668 PGA917667:PGA917668 PPW917667:PPW917668 PZS917667:PZS917668 QJO917667:QJO917668 QTK917667:QTK917668 RDG917667:RDG917668 RNC917667:RNC917668 RWY917667:RWY917668 SGU917667:SGU917668 SQQ917667:SQQ917668 TAM917667:TAM917668 TKI917667:TKI917668 TUE917667:TUE917668 UEA917667:UEA917668 UNW917667:UNW917668 UXS917667:UXS917668 VHO917667:VHO917668 VRK917667:VRK917668 WBG917667:WBG917668 WLC917667:WLC917668 WUY917667:WUY917668 C983203:D983204 IM983203:IM983204 SI983203:SI983204 ACE983203:ACE983204 AMA983203:AMA983204 AVW983203:AVW983204 BFS983203:BFS983204 BPO983203:BPO983204 BZK983203:BZK983204 CJG983203:CJG983204 CTC983203:CTC983204 DCY983203:DCY983204 DMU983203:DMU983204 DWQ983203:DWQ983204 EGM983203:EGM983204 EQI983203:EQI983204 FAE983203:FAE983204 FKA983203:FKA983204 FTW983203:FTW983204 GDS983203:GDS983204 GNO983203:GNO983204 GXK983203:GXK983204 HHG983203:HHG983204 HRC983203:HRC983204 IAY983203:IAY983204 IKU983203:IKU983204 IUQ983203:IUQ983204 JEM983203:JEM983204 JOI983203:JOI983204 JYE983203:JYE983204 KIA983203:KIA983204 KRW983203:KRW983204 LBS983203:LBS983204 LLO983203:LLO983204 LVK983203:LVK983204 MFG983203:MFG983204 MPC983203:MPC983204 MYY983203:MYY983204 NIU983203:NIU983204 NSQ983203:NSQ983204 OCM983203:OCM983204 OMI983203:OMI983204 OWE983203:OWE983204 PGA983203:PGA983204 PPW983203:PPW983204 PZS983203:PZS983204 QJO983203:QJO983204 QTK983203:QTK983204 RDG983203:RDG983204 RNC983203:RNC983204 RWY983203:RWY983204 SGU983203:SGU983204 SQQ983203:SQQ983204 TAM983203:TAM983204 TKI983203:TKI983204 TUE983203:TUE983204 UEA983203:UEA983204 UNW983203:UNW983204 UXS983203:UXS983204 VHO983203:VHO983204 VRK983203:VRK983204 WBG983203:WBG983204 WLC983203:WLC983204 WUY983203:WUY983204 C65686:D65696 IM65686:IM65696 SI65686:SI65696 ACE65686:ACE65696 AMA65686:AMA65696 AVW65686:AVW65696 BFS65686:BFS65696 BPO65686:BPO65696 BZK65686:BZK65696 CJG65686:CJG65696 CTC65686:CTC65696 DCY65686:DCY65696 DMU65686:DMU65696 DWQ65686:DWQ65696 EGM65686:EGM65696 EQI65686:EQI65696 FAE65686:FAE65696 FKA65686:FKA65696 FTW65686:FTW65696 GDS65686:GDS65696 GNO65686:GNO65696 GXK65686:GXK65696 HHG65686:HHG65696 HRC65686:HRC65696 IAY65686:IAY65696 IKU65686:IKU65696 IUQ65686:IUQ65696 JEM65686:JEM65696 JOI65686:JOI65696 JYE65686:JYE65696 KIA65686:KIA65696 KRW65686:KRW65696 LBS65686:LBS65696 LLO65686:LLO65696 LVK65686:LVK65696 MFG65686:MFG65696 MPC65686:MPC65696 MYY65686:MYY65696 NIU65686:NIU65696 NSQ65686:NSQ65696 OCM65686:OCM65696 OMI65686:OMI65696 OWE65686:OWE65696 PGA65686:PGA65696 PPW65686:PPW65696 PZS65686:PZS65696 QJO65686:QJO65696 QTK65686:QTK65696 RDG65686:RDG65696 RNC65686:RNC65696 RWY65686:RWY65696 SGU65686:SGU65696 SQQ65686:SQQ65696 TAM65686:TAM65696 TKI65686:TKI65696 TUE65686:TUE65696 UEA65686:UEA65696 UNW65686:UNW65696 UXS65686:UXS65696 VHO65686:VHO65696 VRK65686:VRK65696 WBG65686:WBG65696 WLC65686:WLC65696 WUY65686:WUY65696 C131222:D131232 IM131222:IM131232 SI131222:SI131232 ACE131222:ACE131232 AMA131222:AMA131232 AVW131222:AVW131232 BFS131222:BFS131232 BPO131222:BPO131232 BZK131222:BZK131232 CJG131222:CJG131232 CTC131222:CTC131232 DCY131222:DCY131232 DMU131222:DMU131232 DWQ131222:DWQ131232 EGM131222:EGM131232 EQI131222:EQI131232 FAE131222:FAE131232 FKA131222:FKA131232 FTW131222:FTW131232 GDS131222:GDS131232 GNO131222:GNO131232 GXK131222:GXK131232 HHG131222:HHG131232 HRC131222:HRC131232 IAY131222:IAY131232 IKU131222:IKU131232 IUQ131222:IUQ131232 JEM131222:JEM131232 JOI131222:JOI131232 JYE131222:JYE131232 KIA131222:KIA131232 KRW131222:KRW131232 LBS131222:LBS131232 LLO131222:LLO131232 LVK131222:LVK131232 MFG131222:MFG131232 MPC131222:MPC131232 MYY131222:MYY131232 NIU131222:NIU131232 NSQ131222:NSQ131232 OCM131222:OCM131232 OMI131222:OMI131232 OWE131222:OWE131232 PGA131222:PGA131232 PPW131222:PPW131232 PZS131222:PZS131232 QJO131222:QJO131232 QTK131222:QTK131232 RDG131222:RDG131232 RNC131222:RNC131232 RWY131222:RWY131232 SGU131222:SGU131232 SQQ131222:SQQ131232 TAM131222:TAM131232 TKI131222:TKI131232 TUE131222:TUE131232 UEA131222:UEA131232 UNW131222:UNW131232 UXS131222:UXS131232 VHO131222:VHO131232 VRK131222:VRK131232 WBG131222:WBG131232 WLC131222:WLC131232 WUY131222:WUY131232 C196758:D196768 IM196758:IM196768 SI196758:SI196768 ACE196758:ACE196768 AMA196758:AMA196768 AVW196758:AVW196768 BFS196758:BFS196768 BPO196758:BPO196768 BZK196758:BZK196768 CJG196758:CJG196768 CTC196758:CTC196768 DCY196758:DCY196768 DMU196758:DMU196768 DWQ196758:DWQ196768 EGM196758:EGM196768 EQI196758:EQI196768 FAE196758:FAE196768 FKA196758:FKA196768 FTW196758:FTW196768 GDS196758:GDS196768 GNO196758:GNO196768 GXK196758:GXK196768 HHG196758:HHG196768 HRC196758:HRC196768 IAY196758:IAY196768 IKU196758:IKU196768 IUQ196758:IUQ196768 JEM196758:JEM196768 JOI196758:JOI196768 JYE196758:JYE196768 KIA196758:KIA196768 KRW196758:KRW196768 LBS196758:LBS196768 LLO196758:LLO196768 LVK196758:LVK196768 MFG196758:MFG196768 MPC196758:MPC196768 MYY196758:MYY196768 NIU196758:NIU196768 NSQ196758:NSQ196768 OCM196758:OCM196768 OMI196758:OMI196768 OWE196758:OWE196768 PGA196758:PGA196768 PPW196758:PPW196768 PZS196758:PZS196768 QJO196758:QJO196768 QTK196758:QTK196768 RDG196758:RDG196768 RNC196758:RNC196768 RWY196758:RWY196768 SGU196758:SGU196768 SQQ196758:SQQ196768 TAM196758:TAM196768 TKI196758:TKI196768 TUE196758:TUE196768 UEA196758:UEA196768 UNW196758:UNW196768 UXS196758:UXS196768 VHO196758:VHO196768 VRK196758:VRK196768 WBG196758:WBG196768 WLC196758:WLC196768 WUY196758:WUY196768 C262294:D262304 IM262294:IM262304 SI262294:SI262304 ACE262294:ACE262304 AMA262294:AMA262304 AVW262294:AVW262304 BFS262294:BFS262304 BPO262294:BPO262304 BZK262294:BZK262304 CJG262294:CJG262304 CTC262294:CTC262304 DCY262294:DCY262304 DMU262294:DMU262304 DWQ262294:DWQ262304 EGM262294:EGM262304 EQI262294:EQI262304 FAE262294:FAE262304 FKA262294:FKA262304 FTW262294:FTW262304 GDS262294:GDS262304 GNO262294:GNO262304 GXK262294:GXK262304 HHG262294:HHG262304 HRC262294:HRC262304 IAY262294:IAY262304 IKU262294:IKU262304 IUQ262294:IUQ262304 JEM262294:JEM262304 JOI262294:JOI262304 JYE262294:JYE262304 KIA262294:KIA262304 KRW262294:KRW262304 LBS262294:LBS262304 LLO262294:LLO262304 LVK262294:LVK262304 MFG262294:MFG262304 MPC262294:MPC262304 MYY262294:MYY262304 NIU262294:NIU262304 NSQ262294:NSQ262304 OCM262294:OCM262304 OMI262294:OMI262304 OWE262294:OWE262304 PGA262294:PGA262304 PPW262294:PPW262304 PZS262294:PZS262304 QJO262294:QJO262304 QTK262294:QTK262304 RDG262294:RDG262304 RNC262294:RNC262304 RWY262294:RWY262304 SGU262294:SGU262304 SQQ262294:SQQ262304 TAM262294:TAM262304 TKI262294:TKI262304 TUE262294:TUE262304 UEA262294:UEA262304 UNW262294:UNW262304 UXS262294:UXS262304 VHO262294:VHO262304 VRK262294:VRK262304 WBG262294:WBG262304 WLC262294:WLC262304 WUY262294:WUY262304 C327830:D327840 IM327830:IM327840 SI327830:SI327840 ACE327830:ACE327840 AMA327830:AMA327840 AVW327830:AVW327840 BFS327830:BFS327840 BPO327830:BPO327840 BZK327830:BZK327840 CJG327830:CJG327840 CTC327830:CTC327840 DCY327830:DCY327840 DMU327830:DMU327840 DWQ327830:DWQ327840 EGM327830:EGM327840 EQI327830:EQI327840 FAE327830:FAE327840 FKA327830:FKA327840 FTW327830:FTW327840 GDS327830:GDS327840 GNO327830:GNO327840 GXK327830:GXK327840 HHG327830:HHG327840 HRC327830:HRC327840 IAY327830:IAY327840 IKU327830:IKU327840 IUQ327830:IUQ327840 JEM327830:JEM327840 JOI327830:JOI327840 JYE327830:JYE327840 KIA327830:KIA327840 KRW327830:KRW327840 LBS327830:LBS327840 LLO327830:LLO327840 LVK327830:LVK327840 MFG327830:MFG327840 MPC327830:MPC327840 MYY327830:MYY327840 NIU327830:NIU327840 NSQ327830:NSQ327840 OCM327830:OCM327840 OMI327830:OMI327840 OWE327830:OWE327840 PGA327830:PGA327840 PPW327830:PPW327840 PZS327830:PZS327840 QJO327830:QJO327840 QTK327830:QTK327840 RDG327830:RDG327840 RNC327830:RNC327840 RWY327830:RWY327840 SGU327830:SGU327840 SQQ327830:SQQ327840 TAM327830:TAM327840 TKI327830:TKI327840 TUE327830:TUE327840 UEA327830:UEA327840 UNW327830:UNW327840 UXS327830:UXS327840 VHO327830:VHO327840 VRK327830:VRK327840 WBG327830:WBG327840 WLC327830:WLC327840 WUY327830:WUY327840 C393366:D393376 IM393366:IM393376 SI393366:SI393376 ACE393366:ACE393376 AMA393366:AMA393376 AVW393366:AVW393376 BFS393366:BFS393376 BPO393366:BPO393376 BZK393366:BZK393376 CJG393366:CJG393376 CTC393366:CTC393376 DCY393366:DCY393376 DMU393366:DMU393376 DWQ393366:DWQ393376 EGM393366:EGM393376 EQI393366:EQI393376 FAE393366:FAE393376 FKA393366:FKA393376 FTW393366:FTW393376 GDS393366:GDS393376 GNO393366:GNO393376 GXK393366:GXK393376 HHG393366:HHG393376 HRC393366:HRC393376 IAY393366:IAY393376 IKU393366:IKU393376 IUQ393366:IUQ393376 JEM393366:JEM393376 JOI393366:JOI393376 JYE393366:JYE393376 KIA393366:KIA393376 KRW393366:KRW393376 LBS393366:LBS393376 LLO393366:LLO393376 LVK393366:LVK393376 MFG393366:MFG393376 MPC393366:MPC393376 MYY393366:MYY393376 NIU393366:NIU393376 NSQ393366:NSQ393376 OCM393366:OCM393376 OMI393366:OMI393376 OWE393366:OWE393376 PGA393366:PGA393376 PPW393366:PPW393376 PZS393366:PZS393376 QJO393366:QJO393376 QTK393366:QTK393376 RDG393366:RDG393376 RNC393366:RNC393376 RWY393366:RWY393376 SGU393366:SGU393376 SQQ393366:SQQ393376 TAM393366:TAM393376 TKI393366:TKI393376 TUE393366:TUE393376 UEA393366:UEA393376 UNW393366:UNW393376 UXS393366:UXS393376 VHO393366:VHO393376 VRK393366:VRK393376 WBG393366:WBG393376 WLC393366:WLC393376 WUY393366:WUY393376 C458902:D458912 IM458902:IM458912 SI458902:SI458912 ACE458902:ACE458912 AMA458902:AMA458912 AVW458902:AVW458912 BFS458902:BFS458912 BPO458902:BPO458912 BZK458902:BZK458912 CJG458902:CJG458912 CTC458902:CTC458912 DCY458902:DCY458912 DMU458902:DMU458912 DWQ458902:DWQ458912 EGM458902:EGM458912 EQI458902:EQI458912 FAE458902:FAE458912 FKA458902:FKA458912 FTW458902:FTW458912 GDS458902:GDS458912 GNO458902:GNO458912 GXK458902:GXK458912 HHG458902:HHG458912 HRC458902:HRC458912 IAY458902:IAY458912 IKU458902:IKU458912 IUQ458902:IUQ458912 JEM458902:JEM458912 JOI458902:JOI458912 JYE458902:JYE458912 KIA458902:KIA458912 KRW458902:KRW458912 LBS458902:LBS458912 LLO458902:LLO458912 LVK458902:LVK458912 MFG458902:MFG458912 MPC458902:MPC458912 MYY458902:MYY458912 NIU458902:NIU458912 NSQ458902:NSQ458912 OCM458902:OCM458912 OMI458902:OMI458912 OWE458902:OWE458912 PGA458902:PGA458912 PPW458902:PPW458912 PZS458902:PZS458912 QJO458902:QJO458912 QTK458902:QTK458912 RDG458902:RDG458912 RNC458902:RNC458912 RWY458902:RWY458912 SGU458902:SGU458912 SQQ458902:SQQ458912 TAM458902:TAM458912 TKI458902:TKI458912 TUE458902:TUE458912 UEA458902:UEA458912 UNW458902:UNW458912 UXS458902:UXS458912 VHO458902:VHO458912 VRK458902:VRK458912 WBG458902:WBG458912 WLC458902:WLC458912 WUY458902:WUY458912 C524438:D524448 IM524438:IM524448 SI524438:SI524448 ACE524438:ACE524448 AMA524438:AMA524448 AVW524438:AVW524448 BFS524438:BFS524448 BPO524438:BPO524448 BZK524438:BZK524448 CJG524438:CJG524448 CTC524438:CTC524448 DCY524438:DCY524448 DMU524438:DMU524448 DWQ524438:DWQ524448 EGM524438:EGM524448 EQI524438:EQI524448 FAE524438:FAE524448 FKA524438:FKA524448 FTW524438:FTW524448 GDS524438:GDS524448 GNO524438:GNO524448 GXK524438:GXK524448 HHG524438:HHG524448 HRC524438:HRC524448 IAY524438:IAY524448 IKU524438:IKU524448 IUQ524438:IUQ524448 JEM524438:JEM524448 JOI524438:JOI524448 JYE524438:JYE524448 KIA524438:KIA524448 KRW524438:KRW524448 LBS524438:LBS524448 LLO524438:LLO524448 LVK524438:LVK524448 MFG524438:MFG524448 MPC524438:MPC524448 MYY524438:MYY524448 NIU524438:NIU524448 NSQ524438:NSQ524448 OCM524438:OCM524448 OMI524438:OMI524448 OWE524438:OWE524448 PGA524438:PGA524448 PPW524438:PPW524448 PZS524438:PZS524448 QJO524438:QJO524448 QTK524438:QTK524448 RDG524438:RDG524448 RNC524438:RNC524448 RWY524438:RWY524448 SGU524438:SGU524448 SQQ524438:SQQ524448 TAM524438:TAM524448 TKI524438:TKI524448 TUE524438:TUE524448 UEA524438:UEA524448 UNW524438:UNW524448 UXS524438:UXS524448 VHO524438:VHO524448 VRK524438:VRK524448 WBG524438:WBG524448 WLC524438:WLC524448 WUY524438:WUY524448 C589974:D589984 IM589974:IM589984 SI589974:SI589984 ACE589974:ACE589984 AMA589974:AMA589984 AVW589974:AVW589984 BFS589974:BFS589984 BPO589974:BPO589984 BZK589974:BZK589984 CJG589974:CJG589984 CTC589974:CTC589984 DCY589974:DCY589984 DMU589974:DMU589984 DWQ589974:DWQ589984 EGM589974:EGM589984 EQI589974:EQI589984 FAE589974:FAE589984 FKA589974:FKA589984 FTW589974:FTW589984 GDS589974:GDS589984 GNO589974:GNO589984 GXK589974:GXK589984 HHG589974:HHG589984 HRC589974:HRC589984 IAY589974:IAY589984 IKU589974:IKU589984 IUQ589974:IUQ589984 JEM589974:JEM589984 JOI589974:JOI589984 JYE589974:JYE589984 KIA589974:KIA589984 KRW589974:KRW589984 LBS589974:LBS589984 LLO589974:LLO589984 LVK589974:LVK589984 MFG589974:MFG589984 MPC589974:MPC589984 MYY589974:MYY589984 NIU589974:NIU589984 NSQ589974:NSQ589984 OCM589974:OCM589984 OMI589974:OMI589984 OWE589974:OWE589984 PGA589974:PGA589984 PPW589974:PPW589984 PZS589974:PZS589984 QJO589974:QJO589984 QTK589974:QTK589984 RDG589974:RDG589984 RNC589974:RNC589984 RWY589974:RWY589984 SGU589974:SGU589984 SQQ589974:SQQ589984 TAM589974:TAM589984 TKI589974:TKI589984 TUE589974:TUE589984 UEA589974:UEA589984 UNW589974:UNW589984 UXS589974:UXS589984 VHO589974:VHO589984 VRK589974:VRK589984 WBG589974:WBG589984 WLC589974:WLC589984 WUY589974:WUY589984 C655510:D655520 IM655510:IM655520 SI655510:SI655520 ACE655510:ACE655520 AMA655510:AMA655520 AVW655510:AVW655520 BFS655510:BFS655520 BPO655510:BPO655520 BZK655510:BZK655520 CJG655510:CJG655520 CTC655510:CTC655520 DCY655510:DCY655520 DMU655510:DMU655520 DWQ655510:DWQ655520 EGM655510:EGM655520 EQI655510:EQI655520 FAE655510:FAE655520 FKA655510:FKA655520 FTW655510:FTW655520 GDS655510:GDS655520 GNO655510:GNO655520 GXK655510:GXK655520 HHG655510:HHG655520 HRC655510:HRC655520 IAY655510:IAY655520 IKU655510:IKU655520 IUQ655510:IUQ655520 JEM655510:JEM655520 JOI655510:JOI655520 JYE655510:JYE655520 KIA655510:KIA655520 KRW655510:KRW655520 LBS655510:LBS655520 LLO655510:LLO655520 LVK655510:LVK655520 MFG655510:MFG655520 MPC655510:MPC655520 MYY655510:MYY655520 NIU655510:NIU655520 NSQ655510:NSQ655520 OCM655510:OCM655520 OMI655510:OMI655520 OWE655510:OWE655520 PGA655510:PGA655520 PPW655510:PPW655520 PZS655510:PZS655520 QJO655510:QJO655520 QTK655510:QTK655520 RDG655510:RDG655520 RNC655510:RNC655520 RWY655510:RWY655520 SGU655510:SGU655520 SQQ655510:SQQ655520 TAM655510:TAM655520 TKI655510:TKI655520 TUE655510:TUE655520 UEA655510:UEA655520 UNW655510:UNW655520 UXS655510:UXS655520 VHO655510:VHO655520 VRK655510:VRK655520 WBG655510:WBG655520 WLC655510:WLC655520 WUY655510:WUY655520 C721046:D721056 IM721046:IM721056 SI721046:SI721056 ACE721046:ACE721056 AMA721046:AMA721056 AVW721046:AVW721056 BFS721046:BFS721056 BPO721046:BPO721056 BZK721046:BZK721056 CJG721046:CJG721056 CTC721046:CTC721056 DCY721046:DCY721056 DMU721046:DMU721056 DWQ721046:DWQ721056 EGM721046:EGM721056 EQI721046:EQI721056 FAE721046:FAE721056 FKA721046:FKA721056 FTW721046:FTW721056 GDS721046:GDS721056 GNO721046:GNO721056 GXK721046:GXK721056 HHG721046:HHG721056 HRC721046:HRC721056 IAY721046:IAY721056 IKU721046:IKU721056 IUQ721046:IUQ721056 JEM721046:JEM721056 JOI721046:JOI721056 JYE721046:JYE721056 KIA721046:KIA721056 KRW721046:KRW721056 LBS721046:LBS721056 LLO721046:LLO721056 LVK721046:LVK721056 MFG721046:MFG721056 MPC721046:MPC721056 MYY721046:MYY721056 NIU721046:NIU721056 NSQ721046:NSQ721056 OCM721046:OCM721056 OMI721046:OMI721056 OWE721046:OWE721056 PGA721046:PGA721056 PPW721046:PPW721056 PZS721046:PZS721056 QJO721046:QJO721056 QTK721046:QTK721056 RDG721046:RDG721056 RNC721046:RNC721056 RWY721046:RWY721056 SGU721046:SGU721056 SQQ721046:SQQ721056 TAM721046:TAM721056 TKI721046:TKI721056 TUE721046:TUE721056 UEA721046:UEA721056 UNW721046:UNW721056 UXS721046:UXS721056 VHO721046:VHO721056 VRK721046:VRK721056 WBG721046:WBG721056 WLC721046:WLC721056 WUY721046:WUY721056 C786582:D786592 IM786582:IM786592 SI786582:SI786592 ACE786582:ACE786592 AMA786582:AMA786592 AVW786582:AVW786592 BFS786582:BFS786592 BPO786582:BPO786592 BZK786582:BZK786592 CJG786582:CJG786592 CTC786582:CTC786592 DCY786582:DCY786592 DMU786582:DMU786592 DWQ786582:DWQ786592 EGM786582:EGM786592 EQI786582:EQI786592 FAE786582:FAE786592 FKA786582:FKA786592 FTW786582:FTW786592 GDS786582:GDS786592 GNO786582:GNO786592 GXK786582:GXK786592 HHG786582:HHG786592 HRC786582:HRC786592 IAY786582:IAY786592 IKU786582:IKU786592 IUQ786582:IUQ786592 JEM786582:JEM786592 JOI786582:JOI786592 JYE786582:JYE786592 KIA786582:KIA786592 KRW786582:KRW786592 LBS786582:LBS786592 LLO786582:LLO786592 LVK786582:LVK786592 MFG786582:MFG786592 MPC786582:MPC786592 MYY786582:MYY786592 NIU786582:NIU786592 NSQ786582:NSQ786592 OCM786582:OCM786592 OMI786582:OMI786592 OWE786582:OWE786592 PGA786582:PGA786592 PPW786582:PPW786592 PZS786582:PZS786592 QJO786582:QJO786592 QTK786582:QTK786592 RDG786582:RDG786592 RNC786582:RNC786592 RWY786582:RWY786592 SGU786582:SGU786592 SQQ786582:SQQ786592 TAM786582:TAM786592 TKI786582:TKI786592 TUE786582:TUE786592 UEA786582:UEA786592 UNW786582:UNW786592 UXS786582:UXS786592 VHO786582:VHO786592 VRK786582:VRK786592 WBG786582:WBG786592 WLC786582:WLC786592 WUY786582:WUY786592 C852118:D852128 IM852118:IM852128 SI852118:SI852128 ACE852118:ACE852128 AMA852118:AMA852128 AVW852118:AVW852128 BFS852118:BFS852128 BPO852118:BPO852128 BZK852118:BZK852128 CJG852118:CJG852128 CTC852118:CTC852128 DCY852118:DCY852128 DMU852118:DMU852128 DWQ852118:DWQ852128 EGM852118:EGM852128 EQI852118:EQI852128 FAE852118:FAE852128 FKA852118:FKA852128 FTW852118:FTW852128 GDS852118:GDS852128 GNO852118:GNO852128 GXK852118:GXK852128 HHG852118:HHG852128 HRC852118:HRC852128 IAY852118:IAY852128 IKU852118:IKU852128 IUQ852118:IUQ852128 JEM852118:JEM852128 JOI852118:JOI852128 JYE852118:JYE852128 KIA852118:KIA852128 KRW852118:KRW852128 LBS852118:LBS852128 LLO852118:LLO852128 LVK852118:LVK852128 MFG852118:MFG852128 MPC852118:MPC852128 MYY852118:MYY852128 NIU852118:NIU852128 NSQ852118:NSQ852128 OCM852118:OCM852128 OMI852118:OMI852128 OWE852118:OWE852128 PGA852118:PGA852128 PPW852118:PPW852128 PZS852118:PZS852128 QJO852118:QJO852128 QTK852118:QTK852128 RDG852118:RDG852128 RNC852118:RNC852128 RWY852118:RWY852128 SGU852118:SGU852128 SQQ852118:SQQ852128 TAM852118:TAM852128 TKI852118:TKI852128 TUE852118:TUE852128 UEA852118:UEA852128 UNW852118:UNW852128 UXS852118:UXS852128 VHO852118:VHO852128 VRK852118:VRK852128 WBG852118:WBG852128 WLC852118:WLC852128 WUY852118:WUY852128 C917654:D917664 IM917654:IM917664 SI917654:SI917664 ACE917654:ACE917664 AMA917654:AMA917664 AVW917654:AVW917664 BFS917654:BFS917664 BPO917654:BPO917664 BZK917654:BZK917664 CJG917654:CJG917664 CTC917654:CTC917664 DCY917654:DCY917664 DMU917654:DMU917664 DWQ917654:DWQ917664 EGM917654:EGM917664 EQI917654:EQI917664 FAE917654:FAE917664 FKA917654:FKA917664 FTW917654:FTW917664 GDS917654:GDS917664 GNO917654:GNO917664 GXK917654:GXK917664 HHG917654:HHG917664 HRC917654:HRC917664 IAY917654:IAY917664 IKU917654:IKU917664 IUQ917654:IUQ917664 JEM917654:JEM917664 JOI917654:JOI917664 JYE917654:JYE917664 KIA917654:KIA917664 KRW917654:KRW917664 LBS917654:LBS917664 LLO917654:LLO917664 LVK917654:LVK917664 MFG917654:MFG917664 MPC917654:MPC917664 MYY917654:MYY917664 NIU917654:NIU917664 NSQ917654:NSQ917664 OCM917654:OCM917664 OMI917654:OMI917664 OWE917654:OWE917664 PGA917654:PGA917664 PPW917654:PPW917664 PZS917654:PZS917664 QJO917654:QJO917664 QTK917654:QTK917664 RDG917654:RDG917664 RNC917654:RNC917664 RWY917654:RWY917664 SGU917654:SGU917664 SQQ917654:SQQ917664 TAM917654:TAM917664 TKI917654:TKI917664 TUE917654:TUE917664 UEA917654:UEA917664 UNW917654:UNW917664 UXS917654:UXS917664 VHO917654:VHO917664 VRK917654:VRK917664 WBG917654:WBG917664 WLC917654:WLC917664 WUY917654:WUY917664 C983190:D983200 IM983190:IM983200 SI983190:SI983200 ACE983190:ACE983200 AMA983190:AMA983200 AVW983190:AVW983200 BFS983190:BFS983200 BPO983190:BPO983200 BZK983190:BZK983200 CJG983190:CJG983200 CTC983190:CTC983200 DCY983190:DCY983200 DMU983190:DMU983200 DWQ983190:DWQ983200 EGM983190:EGM983200 EQI983190:EQI983200 FAE983190:FAE983200 FKA983190:FKA983200 FTW983190:FTW983200 GDS983190:GDS983200 GNO983190:GNO983200 GXK983190:GXK983200 HHG983190:HHG983200 HRC983190:HRC983200 IAY983190:IAY983200 IKU983190:IKU983200 IUQ983190:IUQ983200 JEM983190:JEM983200 JOI983190:JOI983200 JYE983190:JYE983200 KIA983190:KIA983200 KRW983190:KRW983200 LBS983190:LBS983200 LLO983190:LLO983200 LVK983190:LVK983200 MFG983190:MFG983200 MPC983190:MPC983200 MYY983190:MYY983200 NIU983190:NIU983200 NSQ983190:NSQ983200 OCM983190:OCM983200 OMI983190:OMI983200 OWE983190:OWE983200 PGA983190:PGA983200 PPW983190:PPW983200 PZS983190:PZS983200 QJO983190:QJO983200 QTK983190:QTK983200 RDG983190:RDG983200 RNC983190:RNC983200 RWY983190:RWY983200 SGU983190:SGU983200 SQQ983190:SQQ983200 TAM983190:TAM983200 TKI983190:TKI983200 TUE983190:TUE983200 UEA983190:UEA983200 UNW983190:UNW983200 UXS983190:UXS983200 VHO983190:VHO983200 VRK983190:VRK983200 WBG983190:WBG983200 WLC983190:WLC983200 WUY983190:WUY983200 C65657:D65664 IM65657:IM65664 SI65657:SI65664 ACE65657:ACE65664 AMA65657:AMA65664 AVW65657:AVW65664 BFS65657:BFS65664 BPO65657:BPO65664 BZK65657:BZK65664 CJG65657:CJG65664 CTC65657:CTC65664 DCY65657:DCY65664 DMU65657:DMU65664 DWQ65657:DWQ65664 EGM65657:EGM65664 EQI65657:EQI65664 FAE65657:FAE65664 FKA65657:FKA65664 FTW65657:FTW65664 GDS65657:GDS65664 GNO65657:GNO65664 GXK65657:GXK65664 HHG65657:HHG65664 HRC65657:HRC65664 IAY65657:IAY65664 IKU65657:IKU65664 IUQ65657:IUQ65664 JEM65657:JEM65664 JOI65657:JOI65664 JYE65657:JYE65664 KIA65657:KIA65664 KRW65657:KRW65664 LBS65657:LBS65664 LLO65657:LLO65664 LVK65657:LVK65664 MFG65657:MFG65664 MPC65657:MPC65664 MYY65657:MYY65664 NIU65657:NIU65664 NSQ65657:NSQ65664 OCM65657:OCM65664 OMI65657:OMI65664 OWE65657:OWE65664 PGA65657:PGA65664 PPW65657:PPW65664 PZS65657:PZS65664 QJO65657:QJO65664 QTK65657:QTK65664 RDG65657:RDG65664 RNC65657:RNC65664 RWY65657:RWY65664 SGU65657:SGU65664 SQQ65657:SQQ65664 TAM65657:TAM65664 TKI65657:TKI65664 TUE65657:TUE65664 UEA65657:UEA65664 UNW65657:UNW65664 UXS65657:UXS65664 VHO65657:VHO65664 VRK65657:VRK65664 WBG65657:WBG65664 WLC65657:WLC65664 WUY65657:WUY65664 C131193:D131200 IM131193:IM131200 SI131193:SI131200 ACE131193:ACE131200 AMA131193:AMA131200 AVW131193:AVW131200 BFS131193:BFS131200 BPO131193:BPO131200 BZK131193:BZK131200 CJG131193:CJG131200 CTC131193:CTC131200 DCY131193:DCY131200 DMU131193:DMU131200 DWQ131193:DWQ131200 EGM131193:EGM131200 EQI131193:EQI131200 FAE131193:FAE131200 FKA131193:FKA131200 FTW131193:FTW131200 GDS131193:GDS131200 GNO131193:GNO131200 GXK131193:GXK131200 HHG131193:HHG131200 HRC131193:HRC131200 IAY131193:IAY131200 IKU131193:IKU131200 IUQ131193:IUQ131200 JEM131193:JEM131200 JOI131193:JOI131200 JYE131193:JYE131200 KIA131193:KIA131200 KRW131193:KRW131200 LBS131193:LBS131200 LLO131193:LLO131200 LVK131193:LVK131200 MFG131193:MFG131200 MPC131193:MPC131200 MYY131193:MYY131200 NIU131193:NIU131200 NSQ131193:NSQ131200 OCM131193:OCM131200 OMI131193:OMI131200 OWE131193:OWE131200 PGA131193:PGA131200 PPW131193:PPW131200 PZS131193:PZS131200 QJO131193:QJO131200 QTK131193:QTK131200 RDG131193:RDG131200 RNC131193:RNC131200 RWY131193:RWY131200 SGU131193:SGU131200 SQQ131193:SQQ131200 TAM131193:TAM131200 TKI131193:TKI131200 TUE131193:TUE131200 UEA131193:UEA131200 UNW131193:UNW131200 UXS131193:UXS131200 VHO131193:VHO131200 VRK131193:VRK131200 WBG131193:WBG131200 WLC131193:WLC131200 WUY131193:WUY131200 C196729:D196736 IM196729:IM196736 SI196729:SI196736 ACE196729:ACE196736 AMA196729:AMA196736 AVW196729:AVW196736 BFS196729:BFS196736 BPO196729:BPO196736 BZK196729:BZK196736 CJG196729:CJG196736 CTC196729:CTC196736 DCY196729:DCY196736 DMU196729:DMU196736 DWQ196729:DWQ196736 EGM196729:EGM196736 EQI196729:EQI196736 FAE196729:FAE196736 FKA196729:FKA196736 FTW196729:FTW196736 GDS196729:GDS196736 GNO196729:GNO196736 GXK196729:GXK196736 HHG196729:HHG196736 HRC196729:HRC196736 IAY196729:IAY196736 IKU196729:IKU196736 IUQ196729:IUQ196736 JEM196729:JEM196736 JOI196729:JOI196736 JYE196729:JYE196736 KIA196729:KIA196736 KRW196729:KRW196736 LBS196729:LBS196736 LLO196729:LLO196736 LVK196729:LVK196736 MFG196729:MFG196736 MPC196729:MPC196736 MYY196729:MYY196736 NIU196729:NIU196736 NSQ196729:NSQ196736 OCM196729:OCM196736 OMI196729:OMI196736 OWE196729:OWE196736 PGA196729:PGA196736 PPW196729:PPW196736 PZS196729:PZS196736 QJO196729:QJO196736 QTK196729:QTK196736 RDG196729:RDG196736 RNC196729:RNC196736 RWY196729:RWY196736 SGU196729:SGU196736 SQQ196729:SQQ196736 TAM196729:TAM196736 TKI196729:TKI196736 TUE196729:TUE196736 UEA196729:UEA196736 UNW196729:UNW196736 UXS196729:UXS196736 VHO196729:VHO196736 VRK196729:VRK196736 WBG196729:WBG196736 WLC196729:WLC196736 WUY196729:WUY196736 C262265:D262272 IM262265:IM262272 SI262265:SI262272 ACE262265:ACE262272 AMA262265:AMA262272 AVW262265:AVW262272 BFS262265:BFS262272 BPO262265:BPO262272 BZK262265:BZK262272 CJG262265:CJG262272 CTC262265:CTC262272 DCY262265:DCY262272 DMU262265:DMU262272 DWQ262265:DWQ262272 EGM262265:EGM262272 EQI262265:EQI262272 FAE262265:FAE262272 FKA262265:FKA262272 FTW262265:FTW262272 GDS262265:GDS262272 GNO262265:GNO262272 GXK262265:GXK262272 HHG262265:HHG262272 HRC262265:HRC262272 IAY262265:IAY262272 IKU262265:IKU262272 IUQ262265:IUQ262272 JEM262265:JEM262272 JOI262265:JOI262272 JYE262265:JYE262272 KIA262265:KIA262272 KRW262265:KRW262272 LBS262265:LBS262272 LLO262265:LLO262272 LVK262265:LVK262272 MFG262265:MFG262272 MPC262265:MPC262272 MYY262265:MYY262272 NIU262265:NIU262272 NSQ262265:NSQ262272 OCM262265:OCM262272 OMI262265:OMI262272 OWE262265:OWE262272 PGA262265:PGA262272 PPW262265:PPW262272 PZS262265:PZS262272 QJO262265:QJO262272 QTK262265:QTK262272 RDG262265:RDG262272 RNC262265:RNC262272 RWY262265:RWY262272 SGU262265:SGU262272 SQQ262265:SQQ262272 TAM262265:TAM262272 TKI262265:TKI262272 TUE262265:TUE262272 UEA262265:UEA262272 UNW262265:UNW262272 UXS262265:UXS262272 VHO262265:VHO262272 VRK262265:VRK262272 WBG262265:WBG262272 WLC262265:WLC262272 WUY262265:WUY262272 C327801:D327808 IM327801:IM327808 SI327801:SI327808 ACE327801:ACE327808 AMA327801:AMA327808 AVW327801:AVW327808 BFS327801:BFS327808 BPO327801:BPO327808 BZK327801:BZK327808 CJG327801:CJG327808 CTC327801:CTC327808 DCY327801:DCY327808 DMU327801:DMU327808 DWQ327801:DWQ327808 EGM327801:EGM327808 EQI327801:EQI327808 FAE327801:FAE327808 FKA327801:FKA327808 FTW327801:FTW327808 GDS327801:GDS327808 GNO327801:GNO327808 GXK327801:GXK327808 HHG327801:HHG327808 HRC327801:HRC327808 IAY327801:IAY327808 IKU327801:IKU327808 IUQ327801:IUQ327808 JEM327801:JEM327808 JOI327801:JOI327808 JYE327801:JYE327808 KIA327801:KIA327808 KRW327801:KRW327808 LBS327801:LBS327808 LLO327801:LLO327808 LVK327801:LVK327808 MFG327801:MFG327808 MPC327801:MPC327808 MYY327801:MYY327808 NIU327801:NIU327808 NSQ327801:NSQ327808 OCM327801:OCM327808 OMI327801:OMI327808 OWE327801:OWE327808 PGA327801:PGA327808 PPW327801:PPW327808 PZS327801:PZS327808 QJO327801:QJO327808 QTK327801:QTK327808 RDG327801:RDG327808 RNC327801:RNC327808 RWY327801:RWY327808 SGU327801:SGU327808 SQQ327801:SQQ327808 TAM327801:TAM327808 TKI327801:TKI327808 TUE327801:TUE327808 UEA327801:UEA327808 UNW327801:UNW327808 UXS327801:UXS327808 VHO327801:VHO327808 VRK327801:VRK327808 WBG327801:WBG327808 WLC327801:WLC327808 WUY327801:WUY327808 C393337:D393344 IM393337:IM393344 SI393337:SI393344 ACE393337:ACE393344 AMA393337:AMA393344 AVW393337:AVW393344 BFS393337:BFS393344 BPO393337:BPO393344 BZK393337:BZK393344 CJG393337:CJG393344 CTC393337:CTC393344 DCY393337:DCY393344 DMU393337:DMU393344 DWQ393337:DWQ393344 EGM393337:EGM393344 EQI393337:EQI393344 FAE393337:FAE393344 FKA393337:FKA393344 FTW393337:FTW393344 GDS393337:GDS393344 GNO393337:GNO393344 GXK393337:GXK393344 HHG393337:HHG393344 HRC393337:HRC393344 IAY393337:IAY393344 IKU393337:IKU393344 IUQ393337:IUQ393344 JEM393337:JEM393344 JOI393337:JOI393344 JYE393337:JYE393344 KIA393337:KIA393344 KRW393337:KRW393344 LBS393337:LBS393344 LLO393337:LLO393344 LVK393337:LVK393344 MFG393337:MFG393344 MPC393337:MPC393344 MYY393337:MYY393344 NIU393337:NIU393344 NSQ393337:NSQ393344 OCM393337:OCM393344 OMI393337:OMI393344 OWE393337:OWE393344 PGA393337:PGA393344 PPW393337:PPW393344 PZS393337:PZS393344 QJO393337:QJO393344 QTK393337:QTK393344 RDG393337:RDG393344 RNC393337:RNC393344 RWY393337:RWY393344 SGU393337:SGU393344 SQQ393337:SQQ393344 TAM393337:TAM393344 TKI393337:TKI393344 TUE393337:TUE393344 UEA393337:UEA393344 UNW393337:UNW393344 UXS393337:UXS393344 VHO393337:VHO393344 VRK393337:VRK393344 WBG393337:WBG393344 WLC393337:WLC393344 WUY393337:WUY393344 C458873:D458880 IM458873:IM458880 SI458873:SI458880 ACE458873:ACE458880 AMA458873:AMA458880 AVW458873:AVW458880 BFS458873:BFS458880 BPO458873:BPO458880 BZK458873:BZK458880 CJG458873:CJG458880 CTC458873:CTC458880 DCY458873:DCY458880 DMU458873:DMU458880 DWQ458873:DWQ458880 EGM458873:EGM458880 EQI458873:EQI458880 FAE458873:FAE458880 FKA458873:FKA458880 FTW458873:FTW458880 GDS458873:GDS458880 GNO458873:GNO458880 GXK458873:GXK458880 HHG458873:HHG458880 HRC458873:HRC458880 IAY458873:IAY458880 IKU458873:IKU458880 IUQ458873:IUQ458880 JEM458873:JEM458880 JOI458873:JOI458880 JYE458873:JYE458880 KIA458873:KIA458880 KRW458873:KRW458880 LBS458873:LBS458880 LLO458873:LLO458880 LVK458873:LVK458880 MFG458873:MFG458880 MPC458873:MPC458880 MYY458873:MYY458880 NIU458873:NIU458880 NSQ458873:NSQ458880 OCM458873:OCM458880 OMI458873:OMI458880 OWE458873:OWE458880 PGA458873:PGA458880 PPW458873:PPW458880 PZS458873:PZS458880 QJO458873:QJO458880 QTK458873:QTK458880 RDG458873:RDG458880 RNC458873:RNC458880 RWY458873:RWY458880 SGU458873:SGU458880 SQQ458873:SQQ458880 TAM458873:TAM458880 TKI458873:TKI458880 TUE458873:TUE458880 UEA458873:UEA458880 UNW458873:UNW458880 UXS458873:UXS458880 VHO458873:VHO458880 VRK458873:VRK458880 WBG458873:WBG458880 WLC458873:WLC458880 WUY458873:WUY458880 C524409:D524416 IM524409:IM524416 SI524409:SI524416 ACE524409:ACE524416 AMA524409:AMA524416 AVW524409:AVW524416 BFS524409:BFS524416 BPO524409:BPO524416 BZK524409:BZK524416 CJG524409:CJG524416 CTC524409:CTC524416 DCY524409:DCY524416 DMU524409:DMU524416 DWQ524409:DWQ524416 EGM524409:EGM524416 EQI524409:EQI524416 FAE524409:FAE524416 FKA524409:FKA524416 FTW524409:FTW524416 GDS524409:GDS524416 GNO524409:GNO524416 GXK524409:GXK524416 HHG524409:HHG524416 HRC524409:HRC524416 IAY524409:IAY524416 IKU524409:IKU524416 IUQ524409:IUQ524416 JEM524409:JEM524416 JOI524409:JOI524416 JYE524409:JYE524416 KIA524409:KIA524416 KRW524409:KRW524416 LBS524409:LBS524416 LLO524409:LLO524416 LVK524409:LVK524416 MFG524409:MFG524416 MPC524409:MPC524416 MYY524409:MYY524416 NIU524409:NIU524416 NSQ524409:NSQ524416 OCM524409:OCM524416 OMI524409:OMI524416 OWE524409:OWE524416 PGA524409:PGA524416 PPW524409:PPW524416 PZS524409:PZS524416 QJO524409:QJO524416 QTK524409:QTK524416 RDG524409:RDG524416 RNC524409:RNC524416 RWY524409:RWY524416 SGU524409:SGU524416 SQQ524409:SQQ524416 TAM524409:TAM524416 TKI524409:TKI524416 TUE524409:TUE524416 UEA524409:UEA524416 UNW524409:UNW524416 UXS524409:UXS524416 VHO524409:VHO524416 VRK524409:VRK524416 WBG524409:WBG524416 WLC524409:WLC524416 WUY524409:WUY524416 C589945:D589952 IM589945:IM589952 SI589945:SI589952 ACE589945:ACE589952 AMA589945:AMA589952 AVW589945:AVW589952 BFS589945:BFS589952 BPO589945:BPO589952 BZK589945:BZK589952 CJG589945:CJG589952 CTC589945:CTC589952 DCY589945:DCY589952 DMU589945:DMU589952 DWQ589945:DWQ589952 EGM589945:EGM589952 EQI589945:EQI589952 FAE589945:FAE589952 FKA589945:FKA589952 FTW589945:FTW589952 GDS589945:GDS589952 GNO589945:GNO589952 GXK589945:GXK589952 HHG589945:HHG589952 HRC589945:HRC589952 IAY589945:IAY589952 IKU589945:IKU589952 IUQ589945:IUQ589952 JEM589945:JEM589952 JOI589945:JOI589952 JYE589945:JYE589952 KIA589945:KIA589952 KRW589945:KRW589952 LBS589945:LBS589952 LLO589945:LLO589952 LVK589945:LVK589952 MFG589945:MFG589952 MPC589945:MPC589952 MYY589945:MYY589952 NIU589945:NIU589952 NSQ589945:NSQ589952 OCM589945:OCM589952 OMI589945:OMI589952 OWE589945:OWE589952 PGA589945:PGA589952 PPW589945:PPW589952 PZS589945:PZS589952 QJO589945:QJO589952 QTK589945:QTK589952 RDG589945:RDG589952 RNC589945:RNC589952 RWY589945:RWY589952 SGU589945:SGU589952 SQQ589945:SQQ589952 TAM589945:TAM589952 TKI589945:TKI589952 TUE589945:TUE589952 UEA589945:UEA589952 UNW589945:UNW589952 UXS589945:UXS589952 VHO589945:VHO589952 VRK589945:VRK589952 WBG589945:WBG589952 WLC589945:WLC589952 WUY589945:WUY589952 C655481:D655488 IM655481:IM655488 SI655481:SI655488 ACE655481:ACE655488 AMA655481:AMA655488 AVW655481:AVW655488 BFS655481:BFS655488 BPO655481:BPO655488 BZK655481:BZK655488 CJG655481:CJG655488 CTC655481:CTC655488 DCY655481:DCY655488 DMU655481:DMU655488 DWQ655481:DWQ655488 EGM655481:EGM655488 EQI655481:EQI655488 FAE655481:FAE655488 FKA655481:FKA655488 FTW655481:FTW655488 GDS655481:GDS655488 GNO655481:GNO655488 GXK655481:GXK655488 HHG655481:HHG655488 HRC655481:HRC655488 IAY655481:IAY655488 IKU655481:IKU655488 IUQ655481:IUQ655488 JEM655481:JEM655488 JOI655481:JOI655488 JYE655481:JYE655488 KIA655481:KIA655488 KRW655481:KRW655488 LBS655481:LBS655488 LLO655481:LLO655488 LVK655481:LVK655488 MFG655481:MFG655488 MPC655481:MPC655488 MYY655481:MYY655488 NIU655481:NIU655488 NSQ655481:NSQ655488 OCM655481:OCM655488 OMI655481:OMI655488 OWE655481:OWE655488 PGA655481:PGA655488 PPW655481:PPW655488 PZS655481:PZS655488 QJO655481:QJO655488 QTK655481:QTK655488 RDG655481:RDG655488 RNC655481:RNC655488 RWY655481:RWY655488 SGU655481:SGU655488 SQQ655481:SQQ655488 TAM655481:TAM655488 TKI655481:TKI655488 TUE655481:TUE655488 UEA655481:UEA655488 UNW655481:UNW655488 UXS655481:UXS655488 VHO655481:VHO655488 VRK655481:VRK655488 WBG655481:WBG655488 WLC655481:WLC655488 WUY655481:WUY655488 C721017:D721024 IM721017:IM721024 SI721017:SI721024 ACE721017:ACE721024 AMA721017:AMA721024 AVW721017:AVW721024 BFS721017:BFS721024 BPO721017:BPO721024 BZK721017:BZK721024 CJG721017:CJG721024 CTC721017:CTC721024 DCY721017:DCY721024 DMU721017:DMU721024 DWQ721017:DWQ721024 EGM721017:EGM721024 EQI721017:EQI721024 FAE721017:FAE721024 FKA721017:FKA721024 FTW721017:FTW721024 GDS721017:GDS721024 GNO721017:GNO721024 GXK721017:GXK721024 HHG721017:HHG721024 HRC721017:HRC721024 IAY721017:IAY721024 IKU721017:IKU721024 IUQ721017:IUQ721024 JEM721017:JEM721024 JOI721017:JOI721024 JYE721017:JYE721024 KIA721017:KIA721024 KRW721017:KRW721024 LBS721017:LBS721024 LLO721017:LLO721024 LVK721017:LVK721024 MFG721017:MFG721024 MPC721017:MPC721024 MYY721017:MYY721024 NIU721017:NIU721024 NSQ721017:NSQ721024 OCM721017:OCM721024 OMI721017:OMI721024 OWE721017:OWE721024 PGA721017:PGA721024 PPW721017:PPW721024 PZS721017:PZS721024 QJO721017:QJO721024 QTK721017:QTK721024 RDG721017:RDG721024 RNC721017:RNC721024 RWY721017:RWY721024 SGU721017:SGU721024 SQQ721017:SQQ721024 TAM721017:TAM721024 TKI721017:TKI721024 TUE721017:TUE721024 UEA721017:UEA721024 UNW721017:UNW721024 UXS721017:UXS721024 VHO721017:VHO721024 VRK721017:VRK721024 WBG721017:WBG721024 WLC721017:WLC721024 WUY721017:WUY721024 C786553:D786560 IM786553:IM786560 SI786553:SI786560 ACE786553:ACE786560 AMA786553:AMA786560 AVW786553:AVW786560 BFS786553:BFS786560 BPO786553:BPO786560 BZK786553:BZK786560 CJG786553:CJG786560 CTC786553:CTC786560 DCY786553:DCY786560 DMU786553:DMU786560 DWQ786553:DWQ786560 EGM786553:EGM786560 EQI786553:EQI786560 FAE786553:FAE786560 FKA786553:FKA786560 FTW786553:FTW786560 GDS786553:GDS786560 GNO786553:GNO786560 GXK786553:GXK786560 HHG786553:HHG786560 HRC786553:HRC786560 IAY786553:IAY786560 IKU786553:IKU786560 IUQ786553:IUQ786560 JEM786553:JEM786560 JOI786553:JOI786560 JYE786553:JYE786560 KIA786553:KIA786560 KRW786553:KRW786560 LBS786553:LBS786560 LLO786553:LLO786560 LVK786553:LVK786560 MFG786553:MFG786560 MPC786553:MPC786560 MYY786553:MYY786560 NIU786553:NIU786560 NSQ786553:NSQ786560 OCM786553:OCM786560 OMI786553:OMI786560 OWE786553:OWE786560 PGA786553:PGA786560 PPW786553:PPW786560 PZS786553:PZS786560 QJO786553:QJO786560 QTK786553:QTK786560 RDG786553:RDG786560 RNC786553:RNC786560 RWY786553:RWY786560 SGU786553:SGU786560 SQQ786553:SQQ786560 TAM786553:TAM786560 TKI786553:TKI786560 TUE786553:TUE786560 UEA786553:UEA786560 UNW786553:UNW786560 UXS786553:UXS786560 VHO786553:VHO786560 VRK786553:VRK786560 WBG786553:WBG786560 WLC786553:WLC786560 WUY786553:WUY786560 C852089:D852096 IM852089:IM852096 SI852089:SI852096 ACE852089:ACE852096 AMA852089:AMA852096 AVW852089:AVW852096 BFS852089:BFS852096 BPO852089:BPO852096 BZK852089:BZK852096 CJG852089:CJG852096 CTC852089:CTC852096 DCY852089:DCY852096 DMU852089:DMU852096 DWQ852089:DWQ852096 EGM852089:EGM852096 EQI852089:EQI852096 FAE852089:FAE852096 FKA852089:FKA852096 FTW852089:FTW852096 GDS852089:GDS852096 GNO852089:GNO852096 GXK852089:GXK852096 HHG852089:HHG852096 HRC852089:HRC852096 IAY852089:IAY852096 IKU852089:IKU852096 IUQ852089:IUQ852096 JEM852089:JEM852096 JOI852089:JOI852096 JYE852089:JYE852096 KIA852089:KIA852096 KRW852089:KRW852096 LBS852089:LBS852096 LLO852089:LLO852096 LVK852089:LVK852096 MFG852089:MFG852096 MPC852089:MPC852096 MYY852089:MYY852096 NIU852089:NIU852096 NSQ852089:NSQ852096 OCM852089:OCM852096 OMI852089:OMI852096 OWE852089:OWE852096 PGA852089:PGA852096 PPW852089:PPW852096 PZS852089:PZS852096 QJO852089:QJO852096 QTK852089:QTK852096 RDG852089:RDG852096 RNC852089:RNC852096 RWY852089:RWY852096 SGU852089:SGU852096 SQQ852089:SQQ852096 TAM852089:TAM852096 TKI852089:TKI852096 TUE852089:TUE852096 UEA852089:UEA852096 UNW852089:UNW852096 UXS852089:UXS852096 VHO852089:VHO852096 VRK852089:VRK852096 WBG852089:WBG852096 WLC852089:WLC852096 WUY852089:WUY852096 C917625:D917632 IM917625:IM917632 SI917625:SI917632 ACE917625:ACE917632 AMA917625:AMA917632 AVW917625:AVW917632 BFS917625:BFS917632 BPO917625:BPO917632 BZK917625:BZK917632 CJG917625:CJG917632 CTC917625:CTC917632 DCY917625:DCY917632 DMU917625:DMU917632 DWQ917625:DWQ917632 EGM917625:EGM917632 EQI917625:EQI917632 FAE917625:FAE917632 FKA917625:FKA917632 FTW917625:FTW917632 GDS917625:GDS917632 GNO917625:GNO917632 GXK917625:GXK917632 HHG917625:HHG917632 HRC917625:HRC917632 IAY917625:IAY917632 IKU917625:IKU917632 IUQ917625:IUQ917632 JEM917625:JEM917632 JOI917625:JOI917632 JYE917625:JYE917632 KIA917625:KIA917632 KRW917625:KRW917632 LBS917625:LBS917632 LLO917625:LLO917632 LVK917625:LVK917632 MFG917625:MFG917632 MPC917625:MPC917632 MYY917625:MYY917632 NIU917625:NIU917632 NSQ917625:NSQ917632 OCM917625:OCM917632 OMI917625:OMI917632 OWE917625:OWE917632 PGA917625:PGA917632 PPW917625:PPW917632 PZS917625:PZS917632 QJO917625:QJO917632 QTK917625:QTK917632 RDG917625:RDG917632 RNC917625:RNC917632 RWY917625:RWY917632 SGU917625:SGU917632 SQQ917625:SQQ917632 TAM917625:TAM917632 TKI917625:TKI917632 TUE917625:TUE917632 UEA917625:UEA917632 UNW917625:UNW917632 UXS917625:UXS917632 VHO917625:VHO917632 VRK917625:VRK917632 WBG917625:WBG917632 WLC917625:WLC917632 WUY917625:WUY917632 C983161:D983168 IM983161:IM983168 SI983161:SI983168 ACE983161:ACE983168 AMA983161:AMA983168 AVW983161:AVW983168 BFS983161:BFS983168 BPO983161:BPO983168 BZK983161:BZK983168 CJG983161:CJG983168 CTC983161:CTC983168 DCY983161:DCY983168 DMU983161:DMU983168 DWQ983161:DWQ983168 EGM983161:EGM983168 EQI983161:EQI983168 FAE983161:FAE983168 FKA983161:FKA983168 FTW983161:FTW983168 GDS983161:GDS983168 GNO983161:GNO983168 GXK983161:GXK983168 HHG983161:HHG983168 HRC983161:HRC983168 IAY983161:IAY983168 IKU983161:IKU983168 IUQ983161:IUQ983168 JEM983161:JEM983168 JOI983161:JOI983168 JYE983161:JYE983168 KIA983161:KIA983168 KRW983161:KRW983168 LBS983161:LBS983168 LLO983161:LLO983168 LVK983161:LVK983168 MFG983161:MFG983168 MPC983161:MPC983168 MYY983161:MYY983168 NIU983161:NIU983168 NSQ983161:NSQ983168 OCM983161:OCM983168 OMI983161:OMI983168 OWE983161:OWE983168 PGA983161:PGA983168 PPW983161:PPW983168 PZS983161:PZS983168 QJO983161:QJO983168 QTK983161:QTK983168 RDG983161:RDG983168 RNC983161:RNC983168 RWY983161:RWY983168 SGU983161:SGU983168 SQQ983161:SQQ983168 TAM983161:TAM983168 TKI983161:TKI983168 TUE983161:TUE983168 UEA983161:UEA983168 UNW983161:UNW983168 UXS983161:UXS983168 VHO983161:VHO983168 VRK983161:VRK983168 WBG983161:WBG983168 WLC983161:WLC983168 WUY983161:WUY983168 C196:C201 IM203:IM213 SI203:SI213 ACE203:ACE213 AMA203:AMA213 AVW203:AVW213 BFS203:BFS213 BPO203:BPO213 BZK203:BZK213 CJG203:CJG213 CTC203:CTC213 DCY203:DCY213 DMU203:DMU213 DWQ203:DWQ213 EGM203:EGM213 EQI203:EQI213 FAE203:FAE213 FKA203:FKA213 FTW203:FTW213 GDS203:GDS213 GNO203:GNO213 GXK203:GXK213 HHG203:HHG213 HRC203:HRC213 IAY203:IAY213 IKU203:IKU213 IUQ203:IUQ213 JEM203:JEM213 JOI203:JOI213 JYE203:JYE213 KIA203:KIA213 KRW203:KRW213 LBS203:LBS213 LLO203:LLO213 LVK203:LVK213 MFG203:MFG213 MPC203:MPC213 MYY203:MYY213 NIU203:NIU213 NSQ203:NSQ213 OCM203:OCM213 OMI203:OMI213 OWE203:OWE213 PGA203:PGA213 PPW203:PPW213 PZS203:PZS213 QJO203:QJO213 QTK203:QTK213 RDG203:RDG213 RNC203:RNC213 RWY203:RWY213 SGU203:SGU213 SQQ203:SQQ213 TAM203:TAM213 TKI203:TKI213 TUE203:TUE213 UEA203:UEA213 UNW203:UNW213 UXS203:UXS213 VHO203:VHO213 VRK203:VRK213 WBG203:WBG213 WLC203:WLC213 WUY203:WUY213 C65645:D65655 IM65645:IM65655 SI65645:SI65655 ACE65645:ACE65655 AMA65645:AMA65655 AVW65645:AVW65655 BFS65645:BFS65655 BPO65645:BPO65655 BZK65645:BZK65655 CJG65645:CJG65655 CTC65645:CTC65655 DCY65645:DCY65655 DMU65645:DMU65655 DWQ65645:DWQ65655 EGM65645:EGM65655 EQI65645:EQI65655 FAE65645:FAE65655 FKA65645:FKA65655 FTW65645:FTW65655 GDS65645:GDS65655 GNO65645:GNO65655 GXK65645:GXK65655 HHG65645:HHG65655 HRC65645:HRC65655 IAY65645:IAY65655 IKU65645:IKU65655 IUQ65645:IUQ65655 JEM65645:JEM65655 JOI65645:JOI65655 JYE65645:JYE65655 KIA65645:KIA65655 KRW65645:KRW65655 LBS65645:LBS65655 LLO65645:LLO65655 LVK65645:LVK65655 MFG65645:MFG65655 MPC65645:MPC65655 MYY65645:MYY65655 NIU65645:NIU65655 NSQ65645:NSQ65655 OCM65645:OCM65655 OMI65645:OMI65655 OWE65645:OWE65655 PGA65645:PGA65655 PPW65645:PPW65655 PZS65645:PZS65655 QJO65645:QJO65655 QTK65645:QTK65655 RDG65645:RDG65655 RNC65645:RNC65655 RWY65645:RWY65655 SGU65645:SGU65655 SQQ65645:SQQ65655 TAM65645:TAM65655 TKI65645:TKI65655 TUE65645:TUE65655 UEA65645:UEA65655 UNW65645:UNW65655 UXS65645:UXS65655 VHO65645:VHO65655 VRK65645:VRK65655 WBG65645:WBG65655 WLC65645:WLC65655 WUY65645:WUY65655 C131181:D131191 IM131181:IM131191 SI131181:SI131191 ACE131181:ACE131191 AMA131181:AMA131191 AVW131181:AVW131191 BFS131181:BFS131191 BPO131181:BPO131191 BZK131181:BZK131191 CJG131181:CJG131191 CTC131181:CTC131191 DCY131181:DCY131191 DMU131181:DMU131191 DWQ131181:DWQ131191 EGM131181:EGM131191 EQI131181:EQI131191 FAE131181:FAE131191 FKA131181:FKA131191 FTW131181:FTW131191 GDS131181:GDS131191 GNO131181:GNO131191 GXK131181:GXK131191 HHG131181:HHG131191 HRC131181:HRC131191 IAY131181:IAY131191 IKU131181:IKU131191 IUQ131181:IUQ131191 JEM131181:JEM131191 JOI131181:JOI131191 JYE131181:JYE131191 KIA131181:KIA131191 KRW131181:KRW131191 LBS131181:LBS131191 LLO131181:LLO131191 LVK131181:LVK131191 MFG131181:MFG131191 MPC131181:MPC131191 MYY131181:MYY131191 NIU131181:NIU131191 NSQ131181:NSQ131191 OCM131181:OCM131191 OMI131181:OMI131191 OWE131181:OWE131191 PGA131181:PGA131191 PPW131181:PPW131191 PZS131181:PZS131191 QJO131181:QJO131191 QTK131181:QTK131191 RDG131181:RDG131191 RNC131181:RNC131191 RWY131181:RWY131191 SGU131181:SGU131191 SQQ131181:SQQ131191 TAM131181:TAM131191 TKI131181:TKI131191 TUE131181:TUE131191 UEA131181:UEA131191 UNW131181:UNW131191 UXS131181:UXS131191 VHO131181:VHO131191 VRK131181:VRK131191 WBG131181:WBG131191 WLC131181:WLC131191 WUY131181:WUY131191 C196717:D196727 IM196717:IM196727 SI196717:SI196727 ACE196717:ACE196727 AMA196717:AMA196727 AVW196717:AVW196727 BFS196717:BFS196727 BPO196717:BPO196727 BZK196717:BZK196727 CJG196717:CJG196727 CTC196717:CTC196727 DCY196717:DCY196727 DMU196717:DMU196727 DWQ196717:DWQ196727 EGM196717:EGM196727 EQI196717:EQI196727 FAE196717:FAE196727 FKA196717:FKA196727 FTW196717:FTW196727 GDS196717:GDS196727 GNO196717:GNO196727 GXK196717:GXK196727 HHG196717:HHG196727 HRC196717:HRC196727 IAY196717:IAY196727 IKU196717:IKU196727 IUQ196717:IUQ196727 JEM196717:JEM196727 JOI196717:JOI196727 JYE196717:JYE196727 KIA196717:KIA196727 KRW196717:KRW196727 LBS196717:LBS196727 LLO196717:LLO196727 LVK196717:LVK196727 MFG196717:MFG196727 MPC196717:MPC196727 MYY196717:MYY196727 NIU196717:NIU196727 NSQ196717:NSQ196727 OCM196717:OCM196727 OMI196717:OMI196727 OWE196717:OWE196727 PGA196717:PGA196727 PPW196717:PPW196727 PZS196717:PZS196727 QJO196717:QJO196727 QTK196717:QTK196727 RDG196717:RDG196727 RNC196717:RNC196727 RWY196717:RWY196727 SGU196717:SGU196727 SQQ196717:SQQ196727 TAM196717:TAM196727 TKI196717:TKI196727 TUE196717:TUE196727 UEA196717:UEA196727 UNW196717:UNW196727 UXS196717:UXS196727 VHO196717:VHO196727 VRK196717:VRK196727 WBG196717:WBG196727 WLC196717:WLC196727 WUY196717:WUY196727 C262253:D262263 IM262253:IM262263 SI262253:SI262263 ACE262253:ACE262263 AMA262253:AMA262263 AVW262253:AVW262263 BFS262253:BFS262263 BPO262253:BPO262263 BZK262253:BZK262263 CJG262253:CJG262263 CTC262253:CTC262263 DCY262253:DCY262263 DMU262253:DMU262263 DWQ262253:DWQ262263 EGM262253:EGM262263 EQI262253:EQI262263 FAE262253:FAE262263 FKA262253:FKA262263 FTW262253:FTW262263 GDS262253:GDS262263 GNO262253:GNO262263 GXK262253:GXK262263 HHG262253:HHG262263 HRC262253:HRC262263 IAY262253:IAY262263 IKU262253:IKU262263 IUQ262253:IUQ262263 JEM262253:JEM262263 JOI262253:JOI262263 JYE262253:JYE262263 KIA262253:KIA262263 KRW262253:KRW262263 LBS262253:LBS262263 LLO262253:LLO262263 LVK262253:LVK262263 MFG262253:MFG262263 MPC262253:MPC262263 MYY262253:MYY262263 NIU262253:NIU262263 NSQ262253:NSQ262263 OCM262253:OCM262263 OMI262253:OMI262263 OWE262253:OWE262263 PGA262253:PGA262263 PPW262253:PPW262263 PZS262253:PZS262263 QJO262253:QJO262263 QTK262253:QTK262263 RDG262253:RDG262263 RNC262253:RNC262263 RWY262253:RWY262263 SGU262253:SGU262263 SQQ262253:SQQ262263 TAM262253:TAM262263 TKI262253:TKI262263 TUE262253:TUE262263 UEA262253:UEA262263 UNW262253:UNW262263 UXS262253:UXS262263 VHO262253:VHO262263 VRK262253:VRK262263 WBG262253:WBG262263 WLC262253:WLC262263 WUY262253:WUY262263 C327789:D327799 IM327789:IM327799 SI327789:SI327799 ACE327789:ACE327799 AMA327789:AMA327799 AVW327789:AVW327799 BFS327789:BFS327799 BPO327789:BPO327799 BZK327789:BZK327799 CJG327789:CJG327799 CTC327789:CTC327799 DCY327789:DCY327799 DMU327789:DMU327799 DWQ327789:DWQ327799 EGM327789:EGM327799 EQI327789:EQI327799 FAE327789:FAE327799 FKA327789:FKA327799 FTW327789:FTW327799 GDS327789:GDS327799 GNO327789:GNO327799 GXK327789:GXK327799 HHG327789:HHG327799 HRC327789:HRC327799 IAY327789:IAY327799 IKU327789:IKU327799 IUQ327789:IUQ327799 JEM327789:JEM327799 JOI327789:JOI327799 JYE327789:JYE327799 KIA327789:KIA327799 KRW327789:KRW327799 LBS327789:LBS327799 LLO327789:LLO327799 LVK327789:LVK327799 MFG327789:MFG327799 MPC327789:MPC327799 MYY327789:MYY327799 NIU327789:NIU327799 NSQ327789:NSQ327799 OCM327789:OCM327799 OMI327789:OMI327799 OWE327789:OWE327799 PGA327789:PGA327799 PPW327789:PPW327799 PZS327789:PZS327799 QJO327789:QJO327799 QTK327789:QTK327799 RDG327789:RDG327799 RNC327789:RNC327799 RWY327789:RWY327799 SGU327789:SGU327799 SQQ327789:SQQ327799 TAM327789:TAM327799 TKI327789:TKI327799 TUE327789:TUE327799 UEA327789:UEA327799 UNW327789:UNW327799 UXS327789:UXS327799 VHO327789:VHO327799 VRK327789:VRK327799 WBG327789:WBG327799 WLC327789:WLC327799 WUY327789:WUY327799 C393325:D393335 IM393325:IM393335 SI393325:SI393335 ACE393325:ACE393335 AMA393325:AMA393335 AVW393325:AVW393335 BFS393325:BFS393335 BPO393325:BPO393335 BZK393325:BZK393335 CJG393325:CJG393335 CTC393325:CTC393335 DCY393325:DCY393335 DMU393325:DMU393335 DWQ393325:DWQ393335 EGM393325:EGM393335 EQI393325:EQI393335 FAE393325:FAE393335 FKA393325:FKA393335 FTW393325:FTW393335 GDS393325:GDS393335 GNO393325:GNO393335 GXK393325:GXK393335 HHG393325:HHG393335 HRC393325:HRC393335 IAY393325:IAY393335 IKU393325:IKU393335 IUQ393325:IUQ393335 JEM393325:JEM393335 JOI393325:JOI393335 JYE393325:JYE393335 KIA393325:KIA393335 KRW393325:KRW393335 LBS393325:LBS393335 LLO393325:LLO393335 LVK393325:LVK393335 MFG393325:MFG393335 MPC393325:MPC393335 MYY393325:MYY393335 NIU393325:NIU393335 NSQ393325:NSQ393335 OCM393325:OCM393335 OMI393325:OMI393335 OWE393325:OWE393335 PGA393325:PGA393335 PPW393325:PPW393335 PZS393325:PZS393335 QJO393325:QJO393335 QTK393325:QTK393335 RDG393325:RDG393335 RNC393325:RNC393335 RWY393325:RWY393335 SGU393325:SGU393335 SQQ393325:SQQ393335 TAM393325:TAM393335 TKI393325:TKI393335 TUE393325:TUE393335 UEA393325:UEA393335 UNW393325:UNW393335 UXS393325:UXS393335 VHO393325:VHO393335 VRK393325:VRK393335 WBG393325:WBG393335 WLC393325:WLC393335 WUY393325:WUY393335 C458861:D458871 IM458861:IM458871 SI458861:SI458871 ACE458861:ACE458871 AMA458861:AMA458871 AVW458861:AVW458871 BFS458861:BFS458871 BPO458861:BPO458871 BZK458861:BZK458871 CJG458861:CJG458871 CTC458861:CTC458871 DCY458861:DCY458871 DMU458861:DMU458871 DWQ458861:DWQ458871 EGM458861:EGM458871 EQI458861:EQI458871 FAE458861:FAE458871 FKA458861:FKA458871 FTW458861:FTW458871 GDS458861:GDS458871 GNO458861:GNO458871 GXK458861:GXK458871 HHG458861:HHG458871 HRC458861:HRC458871 IAY458861:IAY458871 IKU458861:IKU458871 IUQ458861:IUQ458871 JEM458861:JEM458871 JOI458861:JOI458871 JYE458861:JYE458871 KIA458861:KIA458871 KRW458861:KRW458871 LBS458861:LBS458871 LLO458861:LLO458871 LVK458861:LVK458871 MFG458861:MFG458871 MPC458861:MPC458871 MYY458861:MYY458871 NIU458861:NIU458871 NSQ458861:NSQ458871 OCM458861:OCM458871 OMI458861:OMI458871 OWE458861:OWE458871 PGA458861:PGA458871 PPW458861:PPW458871 PZS458861:PZS458871 QJO458861:QJO458871 QTK458861:QTK458871 RDG458861:RDG458871 RNC458861:RNC458871 RWY458861:RWY458871 SGU458861:SGU458871 SQQ458861:SQQ458871 TAM458861:TAM458871 TKI458861:TKI458871 TUE458861:TUE458871 UEA458861:UEA458871 UNW458861:UNW458871 UXS458861:UXS458871 VHO458861:VHO458871 VRK458861:VRK458871 WBG458861:WBG458871 WLC458861:WLC458871 WUY458861:WUY458871 C524397:D524407 IM524397:IM524407 SI524397:SI524407 ACE524397:ACE524407 AMA524397:AMA524407 AVW524397:AVW524407 BFS524397:BFS524407 BPO524397:BPO524407 BZK524397:BZK524407 CJG524397:CJG524407 CTC524397:CTC524407 DCY524397:DCY524407 DMU524397:DMU524407 DWQ524397:DWQ524407 EGM524397:EGM524407 EQI524397:EQI524407 FAE524397:FAE524407 FKA524397:FKA524407 FTW524397:FTW524407 GDS524397:GDS524407 GNO524397:GNO524407 GXK524397:GXK524407 HHG524397:HHG524407 HRC524397:HRC524407 IAY524397:IAY524407 IKU524397:IKU524407 IUQ524397:IUQ524407 JEM524397:JEM524407 JOI524397:JOI524407 JYE524397:JYE524407 KIA524397:KIA524407 KRW524397:KRW524407 LBS524397:LBS524407 LLO524397:LLO524407 LVK524397:LVK524407 MFG524397:MFG524407 MPC524397:MPC524407 MYY524397:MYY524407 NIU524397:NIU524407 NSQ524397:NSQ524407 OCM524397:OCM524407 OMI524397:OMI524407 OWE524397:OWE524407 PGA524397:PGA524407 PPW524397:PPW524407 PZS524397:PZS524407 QJO524397:QJO524407 QTK524397:QTK524407 RDG524397:RDG524407 RNC524397:RNC524407 RWY524397:RWY524407 SGU524397:SGU524407 SQQ524397:SQQ524407 TAM524397:TAM524407 TKI524397:TKI524407 TUE524397:TUE524407 UEA524397:UEA524407 UNW524397:UNW524407 UXS524397:UXS524407 VHO524397:VHO524407 VRK524397:VRK524407 WBG524397:WBG524407 WLC524397:WLC524407 WUY524397:WUY524407 C589933:D589943 IM589933:IM589943 SI589933:SI589943 ACE589933:ACE589943 AMA589933:AMA589943 AVW589933:AVW589943 BFS589933:BFS589943 BPO589933:BPO589943 BZK589933:BZK589943 CJG589933:CJG589943 CTC589933:CTC589943 DCY589933:DCY589943 DMU589933:DMU589943 DWQ589933:DWQ589943 EGM589933:EGM589943 EQI589933:EQI589943 FAE589933:FAE589943 FKA589933:FKA589943 FTW589933:FTW589943 GDS589933:GDS589943 GNO589933:GNO589943 GXK589933:GXK589943 HHG589933:HHG589943 HRC589933:HRC589943 IAY589933:IAY589943 IKU589933:IKU589943 IUQ589933:IUQ589943 JEM589933:JEM589943 JOI589933:JOI589943 JYE589933:JYE589943 KIA589933:KIA589943 KRW589933:KRW589943 LBS589933:LBS589943 LLO589933:LLO589943 LVK589933:LVK589943 MFG589933:MFG589943 MPC589933:MPC589943 MYY589933:MYY589943 NIU589933:NIU589943 NSQ589933:NSQ589943 OCM589933:OCM589943 OMI589933:OMI589943 OWE589933:OWE589943 PGA589933:PGA589943 PPW589933:PPW589943 PZS589933:PZS589943 QJO589933:QJO589943 QTK589933:QTK589943 RDG589933:RDG589943 RNC589933:RNC589943 RWY589933:RWY589943 SGU589933:SGU589943 SQQ589933:SQQ589943 TAM589933:TAM589943 TKI589933:TKI589943 TUE589933:TUE589943 UEA589933:UEA589943 UNW589933:UNW589943 UXS589933:UXS589943 VHO589933:VHO589943 VRK589933:VRK589943 WBG589933:WBG589943 WLC589933:WLC589943 WUY589933:WUY589943 C655469:D655479 IM655469:IM655479 SI655469:SI655479 ACE655469:ACE655479 AMA655469:AMA655479 AVW655469:AVW655479 BFS655469:BFS655479 BPO655469:BPO655479 BZK655469:BZK655479 CJG655469:CJG655479 CTC655469:CTC655479 DCY655469:DCY655479 DMU655469:DMU655479 DWQ655469:DWQ655479 EGM655469:EGM655479 EQI655469:EQI655479 FAE655469:FAE655479 FKA655469:FKA655479 FTW655469:FTW655479 GDS655469:GDS655479 GNO655469:GNO655479 GXK655469:GXK655479 HHG655469:HHG655479 HRC655469:HRC655479 IAY655469:IAY655479 IKU655469:IKU655479 IUQ655469:IUQ655479 JEM655469:JEM655479 JOI655469:JOI655479 JYE655469:JYE655479 KIA655469:KIA655479 KRW655469:KRW655479 LBS655469:LBS655479 LLO655469:LLO655479 LVK655469:LVK655479 MFG655469:MFG655479 MPC655469:MPC655479 MYY655469:MYY655479 NIU655469:NIU655479 NSQ655469:NSQ655479 OCM655469:OCM655479 OMI655469:OMI655479 OWE655469:OWE655479 PGA655469:PGA655479 PPW655469:PPW655479 PZS655469:PZS655479 QJO655469:QJO655479 QTK655469:QTK655479 RDG655469:RDG655479 RNC655469:RNC655479 RWY655469:RWY655479 SGU655469:SGU655479 SQQ655469:SQQ655479 TAM655469:TAM655479 TKI655469:TKI655479 TUE655469:TUE655479 UEA655469:UEA655479 UNW655469:UNW655479 UXS655469:UXS655479 VHO655469:VHO655479 VRK655469:VRK655479 WBG655469:WBG655479 WLC655469:WLC655479 WUY655469:WUY655479 C721005:D721015 IM721005:IM721015 SI721005:SI721015 ACE721005:ACE721015 AMA721005:AMA721015 AVW721005:AVW721015 BFS721005:BFS721015 BPO721005:BPO721015 BZK721005:BZK721015 CJG721005:CJG721015 CTC721005:CTC721015 DCY721005:DCY721015 DMU721005:DMU721015 DWQ721005:DWQ721015 EGM721005:EGM721015 EQI721005:EQI721015 FAE721005:FAE721015 FKA721005:FKA721015 FTW721005:FTW721015 GDS721005:GDS721015 GNO721005:GNO721015 GXK721005:GXK721015 HHG721005:HHG721015 HRC721005:HRC721015 IAY721005:IAY721015 IKU721005:IKU721015 IUQ721005:IUQ721015 JEM721005:JEM721015 JOI721005:JOI721015 JYE721005:JYE721015 KIA721005:KIA721015 KRW721005:KRW721015 LBS721005:LBS721015 LLO721005:LLO721015 LVK721005:LVK721015 MFG721005:MFG721015 MPC721005:MPC721015 MYY721005:MYY721015 NIU721005:NIU721015 NSQ721005:NSQ721015 OCM721005:OCM721015 OMI721005:OMI721015 OWE721005:OWE721015 PGA721005:PGA721015 PPW721005:PPW721015 PZS721005:PZS721015 QJO721005:QJO721015 QTK721005:QTK721015 RDG721005:RDG721015 RNC721005:RNC721015 RWY721005:RWY721015 SGU721005:SGU721015 SQQ721005:SQQ721015 TAM721005:TAM721015 TKI721005:TKI721015 TUE721005:TUE721015 UEA721005:UEA721015 UNW721005:UNW721015 UXS721005:UXS721015 VHO721005:VHO721015 VRK721005:VRK721015 WBG721005:WBG721015 WLC721005:WLC721015 WUY721005:WUY721015 C786541:D786551 IM786541:IM786551 SI786541:SI786551 ACE786541:ACE786551 AMA786541:AMA786551 AVW786541:AVW786551 BFS786541:BFS786551 BPO786541:BPO786551 BZK786541:BZK786551 CJG786541:CJG786551 CTC786541:CTC786551 DCY786541:DCY786551 DMU786541:DMU786551 DWQ786541:DWQ786551 EGM786541:EGM786551 EQI786541:EQI786551 FAE786541:FAE786551 FKA786541:FKA786551 FTW786541:FTW786551 GDS786541:GDS786551 GNO786541:GNO786551 GXK786541:GXK786551 HHG786541:HHG786551 HRC786541:HRC786551 IAY786541:IAY786551 IKU786541:IKU786551 IUQ786541:IUQ786551 JEM786541:JEM786551 JOI786541:JOI786551 JYE786541:JYE786551 KIA786541:KIA786551 KRW786541:KRW786551 LBS786541:LBS786551 LLO786541:LLO786551 LVK786541:LVK786551 MFG786541:MFG786551 MPC786541:MPC786551 MYY786541:MYY786551 NIU786541:NIU786551 NSQ786541:NSQ786551 OCM786541:OCM786551 OMI786541:OMI786551 OWE786541:OWE786551 PGA786541:PGA786551 PPW786541:PPW786551 PZS786541:PZS786551 QJO786541:QJO786551 QTK786541:QTK786551 RDG786541:RDG786551 RNC786541:RNC786551 RWY786541:RWY786551 SGU786541:SGU786551 SQQ786541:SQQ786551 TAM786541:TAM786551 TKI786541:TKI786551 TUE786541:TUE786551 UEA786541:UEA786551 UNW786541:UNW786551 UXS786541:UXS786551 VHO786541:VHO786551 VRK786541:VRK786551 WBG786541:WBG786551 WLC786541:WLC786551 WUY786541:WUY786551 C852077:D852087 IM852077:IM852087 SI852077:SI852087 ACE852077:ACE852087 AMA852077:AMA852087 AVW852077:AVW852087 BFS852077:BFS852087 BPO852077:BPO852087 BZK852077:BZK852087 CJG852077:CJG852087 CTC852077:CTC852087 DCY852077:DCY852087 DMU852077:DMU852087 DWQ852077:DWQ852087 EGM852077:EGM852087 EQI852077:EQI852087 FAE852077:FAE852087 FKA852077:FKA852087 FTW852077:FTW852087 GDS852077:GDS852087 GNO852077:GNO852087 GXK852077:GXK852087 HHG852077:HHG852087 HRC852077:HRC852087 IAY852077:IAY852087 IKU852077:IKU852087 IUQ852077:IUQ852087 JEM852077:JEM852087 JOI852077:JOI852087 JYE852077:JYE852087 KIA852077:KIA852087 KRW852077:KRW852087 LBS852077:LBS852087 LLO852077:LLO852087 LVK852077:LVK852087 MFG852077:MFG852087 MPC852077:MPC852087 MYY852077:MYY852087 NIU852077:NIU852087 NSQ852077:NSQ852087 OCM852077:OCM852087 OMI852077:OMI852087 OWE852077:OWE852087 PGA852077:PGA852087 PPW852077:PPW852087 PZS852077:PZS852087 QJO852077:QJO852087 QTK852077:QTK852087 RDG852077:RDG852087 RNC852077:RNC852087 RWY852077:RWY852087 SGU852077:SGU852087 SQQ852077:SQQ852087 TAM852077:TAM852087 TKI852077:TKI852087 TUE852077:TUE852087 UEA852077:UEA852087 UNW852077:UNW852087 UXS852077:UXS852087 VHO852077:VHO852087 VRK852077:VRK852087 WBG852077:WBG852087 WLC852077:WLC852087 WUY852077:WUY852087 C917613:D917623 IM917613:IM917623 SI917613:SI917623 ACE917613:ACE917623 AMA917613:AMA917623 AVW917613:AVW917623 BFS917613:BFS917623 BPO917613:BPO917623 BZK917613:BZK917623 CJG917613:CJG917623 CTC917613:CTC917623 DCY917613:DCY917623 DMU917613:DMU917623 DWQ917613:DWQ917623 EGM917613:EGM917623 EQI917613:EQI917623 FAE917613:FAE917623 FKA917613:FKA917623 FTW917613:FTW917623 GDS917613:GDS917623 GNO917613:GNO917623 GXK917613:GXK917623 HHG917613:HHG917623 HRC917613:HRC917623 IAY917613:IAY917623 IKU917613:IKU917623 IUQ917613:IUQ917623 JEM917613:JEM917623 JOI917613:JOI917623 JYE917613:JYE917623 KIA917613:KIA917623 KRW917613:KRW917623 LBS917613:LBS917623 LLO917613:LLO917623 LVK917613:LVK917623 MFG917613:MFG917623 MPC917613:MPC917623 MYY917613:MYY917623 NIU917613:NIU917623 NSQ917613:NSQ917623 OCM917613:OCM917623 OMI917613:OMI917623 OWE917613:OWE917623 PGA917613:PGA917623 PPW917613:PPW917623 PZS917613:PZS917623 QJO917613:QJO917623 QTK917613:QTK917623 RDG917613:RDG917623 RNC917613:RNC917623 RWY917613:RWY917623 SGU917613:SGU917623 SQQ917613:SQQ917623 TAM917613:TAM917623 TKI917613:TKI917623 TUE917613:TUE917623 UEA917613:UEA917623 UNW917613:UNW917623 UXS917613:UXS917623 VHO917613:VHO917623 VRK917613:VRK917623 WBG917613:WBG917623 WLC917613:WLC917623 WUY917613:WUY917623 C983149:D983159 IM983149:IM983159 SI983149:SI983159 ACE983149:ACE983159 AMA983149:AMA983159 AVW983149:AVW983159 BFS983149:BFS983159 BPO983149:BPO983159 BZK983149:BZK983159 CJG983149:CJG983159 CTC983149:CTC983159 DCY983149:DCY983159 DMU983149:DMU983159 DWQ983149:DWQ983159 EGM983149:EGM983159 EQI983149:EQI983159 FAE983149:FAE983159 FKA983149:FKA983159 FTW983149:FTW983159 GDS983149:GDS983159 GNO983149:GNO983159 GXK983149:GXK983159 HHG983149:HHG983159 HRC983149:HRC983159 IAY983149:IAY983159 IKU983149:IKU983159 IUQ983149:IUQ983159 JEM983149:JEM983159 JOI983149:JOI983159 JYE983149:JYE983159 KIA983149:KIA983159 KRW983149:KRW983159 LBS983149:LBS983159 LLO983149:LLO983159 LVK983149:LVK983159 MFG983149:MFG983159 MPC983149:MPC983159 MYY983149:MYY983159 NIU983149:NIU983159 NSQ983149:NSQ983159 OCM983149:OCM983159 OMI983149:OMI983159 OWE983149:OWE983159 PGA983149:PGA983159 PPW983149:PPW983159 PZS983149:PZS983159 QJO983149:QJO983159 QTK983149:QTK983159 RDG983149:RDG983159 RNC983149:RNC983159 RWY983149:RWY983159 SGU983149:SGU983159 SQQ983149:SQQ983159 TAM983149:TAM983159 TKI983149:TKI983159 TUE983149:TUE983159 UEA983149:UEA983159 UNW983149:UNW983159 UXS983149:UXS983159 VHO983149:VHO983159 VRK983149:VRK983159 WBG983149:WBG983159 WLC983149:WLC983159 WUY983149:WUY983159 C188:C194 IM196:IM201 SI196:SI201 ACE196:ACE201 AMA196:AMA201 AVW196:AVW201 BFS196:BFS201 BPO196:BPO201 BZK196:BZK201 CJG196:CJG201 CTC196:CTC201 DCY196:DCY201 DMU196:DMU201 DWQ196:DWQ201 EGM196:EGM201 EQI196:EQI201 FAE196:FAE201 FKA196:FKA201 FTW196:FTW201 GDS196:GDS201 GNO196:GNO201 GXK196:GXK201 HHG196:HHG201 HRC196:HRC201 IAY196:IAY201 IKU196:IKU201 IUQ196:IUQ201 JEM196:JEM201 JOI196:JOI201 JYE196:JYE201 KIA196:KIA201 KRW196:KRW201 LBS196:LBS201 LLO196:LLO201 LVK196:LVK201 MFG196:MFG201 MPC196:MPC201 MYY196:MYY201 NIU196:NIU201 NSQ196:NSQ201 OCM196:OCM201 OMI196:OMI201 OWE196:OWE201 PGA196:PGA201 PPW196:PPW201 PZS196:PZS201 QJO196:QJO201 QTK196:QTK201 RDG196:RDG201 RNC196:RNC201 RWY196:RWY201 SGU196:SGU201 SQQ196:SQQ201 TAM196:TAM201 TKI196:TKI201 TUE196:TUE201 UEA196:UEA201 UNW196:UNW201 UXS196:UXS201 VHO196:VHO201 VRK196:VRK201 WBG196:WBG201 WLC196:WLC201 WUY196:WUY201 C65638:D65643 IM65638:IM65643 SI65638:SI65643 ACE65638:ACE65643 AMA65638:AMA65643 AVW65638:AVW65643 BFS65638:BFS65643 BPO65638:BPO65643 BZK65638:BZK65643 CJG65638:CJG65643 CTC65638:CTC65643 DCY65638:DCY65643 DMU65638:DMU65643 DWQ65638:DWQ65643 EGM65638:EGM65643 EQI65638:EQI65643 FAE65638:FAE65643 FKA65638:FKA65643 FTW65638:FTW65643 GDS65638:GDS65643 GNO65638:GNO65643 GXK65638:GXK65643 HHG65638:HHG65643 HRC65638:HRC65643 IAY65638:IAY65643 IKU65638:IKU65643 IUQ65638:IUQ65643 JEM65638:JEM65643 JOI65638:JOI65643 JYE65638:JYE65643 KIA65638:KIA65643 KRW65638:KRW65643 LBS65638:LBS65643 LLO65638:LLO65643 LVK65638:LVK65643 MFG65638:MFG65643 MPC65638:MPC65643 MYY65638:MYY65643 NIU65638:NIU65643 NSQ65638:NSQ65643 OCM65638:OCM65643 OMI65638:OMI65643 OWE65638:OWE65643 PGA65638:PGA65643 PPW65638:PPW65643 PZS65638:PZS65643 QJO65638:QJO65643 QTK65638:QTK65643 RDG65638:RDG65643 RNC65638:RNC65643 RWY65638:RWY65643 SGU65638:SGU65643 SQQ65638:SQQ65643 TAM65638:TAM65643 TKI65638:TKI65643 TUE65638:TUE65643 UEA65638:UEA65643 UNW65638:UNW65643 UXS65638:UXS65643 VHO65638:VHO65643 VRK65638:VRK65643 WBG65638:WBG65643 WLC65638:WLC65643 WUY65638:WUY65643 C131174:D131179 IM131174:IM131179 SI131174:SI131179 ACE131174:ACE131179 AMA131174:AMA131179 AVW131174:AVW131179 BFS131174:BFS131179 BPO131174:BPO131179 BZK131174:BZK131179 CJG131174:CJG131179 CTC131174:CTC131179 DCY131174:DCY131179 DMU131174:DMU131179 DWQ131174:DWQ131179 EGM131174:EGM131179 EQI131174:EQI131179 FAE131174:FAE131179 FKA131174:FKA131179 FTW131174:FTW131179 GDS131174:GDS131179 GNO131174:GNO131179 GXK131174:GXK131179 HHG131174:HHG131179 HRC131174:HRC131179 IAY131174:IAY131179 IKU131174:IKU131179 IUQ131174:IUQ131179 JEM131174:JEM131179 JOI131174:JOI131179 JYE131174:JYE131179 KIA131174:KIA131179 KRW131174:KRW131179 LBS131174:LBS131179 LLO131174:LLO131179 LVK131174:LVK131179 MFG131174:MFG131179 MPC131174:MPC131179 MYY131174:MYY131179 NIU131174:NIU131179 NSQ131174:NSQ131179 OCM131174:OCM131179 OMI131174:OMI131179 OWE131174:OWE131179 PGA131174:PGA131179 PPW131174:PPW131179 PZS131174:PZS131179 QJO131174:QJO131179 QTK131174:QTK131179 RDG131174:RDG131179 RNC131174:RNC131179 RWY131174:RWY131179 SGU131174:SGU131179 SQQ131174:SQQ131179 TAM131174:TAM131179 TKI131174:TKI131179 TUE131174:TUE131179 UEA131174:UEA131179 UNW131174:UNW131179 UXS131174:UXS131179 VHO131174:VHO131179 VRK131174:VRK131179 WBG131174:WBG131179 WLC131174:WLC131179 WUY131174:WUY131179 C196710:D196715 IM196710:IM196715 SI196710:SI196715 ACE196710:ACE196715 AMA196710:AMA196715 AVW196710:AVW196715 BFS196710:BFS196715 BPO196710:BPO196715 BZK196710:BZK196715 CJG196710:CJG196715 CTC196710:CTC196715 DCY196710:DCY196715 DMU196710:DMU196715 DWQ196710:DWQ196715 EGM196710:EGM196715 EQI196710:EQI196715 FAE196710:FAE196715 FKA196710:FKA196715 FTW196710:FTW196715 GDS196710:GDS196715 GNO196710:GNO196715 GXK196710:GXK196715 HHG196710:HHG196715 HRC196710:HRC196715 IAY196710:IAY196715 IKU196710:IKU196715 IUQ196710:IUQ196715 JEM196710:JEM196715 JOI196710:JOI196715 JYE196710:JYE196715 KIA196710:KIA196715 KRW196710:KRW196715 LBS196710:LBS196715 LLO196710:LLO196715 LVK196710:LVK196715 MFG196710:MFG196715 MPC196710:MPC196715 MYY196710:MYY196715 NIU196710:NIU196715 NSQ196710:NSQ196715 OCM196710:OCM196715 OMI196710:OMI196715 OWE196710:OWE196715 PGA196710:PGA196715 PPW196710:PPW196715 PZS196710:PZS196715 QJO196710:QJO196715 QTK196710:QTK196715 RDG196710:RDG196715 RNC196710:RNC196715 RWY196710:RWY196715 SGU196710:SGU196715 SQQ196710:SQQ196715 TAM196710:TAM196715 TKI196710:TKI196715 TUE196710:TUE196715 UEA196710:UEA196715 UNW196710:UNW196715 UXS196710:UXS196715 VHO196710:VHO196715 VRK196710:VRK196715 WBG196710:WBG196715 WLC196710:WLC196715 WUY196710:WUY196715 C262246:D262251 IM262246:IM262251 SI262246:SI262251 ACE262246:ACE262251 AMA262246:AMA262251 AVW262246:AVW262251 BFS262246:BFS262251 BPO262246:BPO262251 BZK262246:BZK262251 CJG262246:CJG262251 CTC262246:CTC262251 DCY262246:DCY262251 DMU262246:DMU262251 DWQ262246:DWQ262251 EGM262246:EGM262251 EQI262246:EQI262251 FAE262246:FAE262251 FKA262246:FKA262251 FTW262246:FTW262251 GDS262246:GDS262251 GNO262246:GNO262251 GXK262246:GXK262251 HHG262246:HHG262251 HRC262246:HRC262251 IAY262246:IAY262251 IKU262246:IKU262251 IUQ262246:IUQ262251 JEM262246:JEM262251 JOI262246:JOI262251 JYE262246:JYE262251 KIA262246:KIA262251 KRW262246:KRW262251 LBS262246:LBS262251 LLO262246:LLO262251 LVK262246:LVK262251 MFG262246:MFG262251 MPC262246:MPC262251 MYY262246:MYY262251 NIU262246:NIU262251 NSQ262246:NSQ262251 OCM262246:OCM262251 OMI262246:OMI262251 OWE262246:OWE262251 PGA262246:PGA262251 PPW262246:PPW262251 PZS262246:PZS262251 QJO262246:QJO262251 QTK262246:QTK262251 RDG262246:RDG262251 RNC262246:RNC262251 RWY262246:RWY262251 SGU262246:SGU262251 SQQ262246:SQQ262251 TAM262246:TAM262251 TKI262246:TKI262251 TUE262246:TUE262251 UEA262246:UEA262251 UNW262246:UNW262251 UXS262246:UXS262251 VHO262246:VHO262251 VRK262246:VRK262251 WBG262246:WBG262251 WLC262246:WLC262251 WUY262246:WUY262251 C327782:D327787 IM327782:IM327787 SI327782:SI327787 ACE327782:ACE327787 AMA327782:AMA327787 AVW327782:AVW327787 BFS327782:BFS327787 BPO327782:BPO327787 BZK327782:BZK327787 CJG327782:CJG327787 CTC327782:CTC327787 DCY327782:DCY327787 DMU327782:DMU327787 DWQ327782:DWQ327787 EGM327782:EGM327787 EQI327782:EQI327787 FAE327782:FAE327787 FKA327782:FKA327787 FTW327782:FTW327787 GDS327782:GDS327787 GNO327782:GNO327787 GXK327782:GXK327787 HHG327782:HHG327787 HRC327782:HRC327787 IAY327782:IAY327787 IKU327782:IKU327787 IUQ327782:IUQ327787 JEM327782:JEM327787 JOI327782:JOI327787 JYE327782:JYE327787 KIA327782:KIA327787 KRW327782:KRW327787 LBS327782:LBS327787 LLO327782:LLO327787 LVK327782:LVK327787 MFG327782:MFG327787 MPC327782:MPC327787 MYY327782:MYY327787 NIU327782:NIU327787 NSQ327782:NSQ327787 OCM327782:OCM327787 OMI327782:OMI327787 OWE327782:OWE327787 PGA327782:PGA327787 PPW327782:PPW327787 PZS327782:PZS327787 QJO327782:QJO327787 QTK327782:QTK327787 RDG327782:RDG327787 RNC327782:RNC327787 RWY327782:RWY327787 SGU327782:SGU327787 SQQ327782:SQQ327787 TAM327782:TAM327787 TKI327782:TKI327787 TUE327782:TUE327787 UEA327782:UEA327787 UNW327782:UNW327787 UXS327782:UXS327787 VHO327782:VHO327787 VRK327782:VRK327787 WBG327782:WBG327787 WLC327782:WLC327787 WUY327782:WUY327787 C393318:D393323 IM393318:IM393323 SI393318:SI393323 ACE393318:ACE393323 AMA393318:AMA393323 AVW393318:AVW393323 BFS393318:BFS393323 BPO393318:BPO393323 BZK393318:BZK393323 CJG393318:CJG393323 CTC393318:CTC393323 DCY393318:DCY393323 DMU393318:DMU393323 DWQ393318:DWQ393323 EGM393318:EGM393323 EQI393318:EQI393323 FAE393318:FAE393323 FKA393318:FKA393323 FTW393318:FTW393323 GDS393318:GDS393323 GNO393318:GNO393323 GXK393318:GXK393323 HHG393318:HHG393323 HRC393318:HRC393323 IAY393318:IAY393323 IKU393318:IKU393323 IUQ393318:IUQ393323 JEM393318:JEM393323 JOI393318:JOI393323 JYE393318:JYE393323 KIA393318:KIA393323 KRW393318:KRW393323 LBS393318:LBS393323 LLO393318:LLO393323 LVK393318:LVK393323 MFG393318:MFG393323 MPC393318:MPC393323 MYY393318:MYY393323 NIU393318:NIU393323 NSQ393318:NSQ393323 OCM393318:OCM393323 OMI393318:OMI393323 OWE393318:OWE393323 PGA393318:PGA393323 PPW393318:PPW393323 PZS393318:PZS393323 QJO393318:QJO393323 QTK393318:QTK393323 RDG393318:RDG393323 RNC393318:RNC393323 RWY393318:RWY393323 SGU393318:SGU393323 SQQ393318:SQQ393323 TAM393318:TAM393323 TKI393318:TKI393323 TUE393318:TUE393323 UEA393318:UEA393323 UNW393318:UNW393323 UXS393318:UXS393323 VHO393318:VHO393323 VRK393318:VRK393323 WBG393318:WBG393323 WLC393318:WLC393323 WUY393318:WUY393323 C458854:D458859 IM458854:IM458859 SI458854:SI458859 ACE458854:ACE458859 AMA458854:AMA458859 AVW458854:AVW458859 BFS458854:BFS458859 BPO458854:BPO458859 BZK458854:BZK458859 CJG458854:CJG458859 CTC458854:CTC458859 DCY458854:DCY458859 DMU458854:DMU458859 DWQ458854:DWQ458859 EGM458854:EGM458859 EQI458854:EQI458859 FAE458854:FAE458859 FKA458854:FKA458859 FTW458854:FTW458859 GDS458854:GDS458859 GNO458854:GNO458859 GXK458854:GXK458859 HHG458854:HHG458859 HRC458854:HRC458859 IAY458854:IAY458859 IKU458854:IKU458859 IUQ458854:IUQ458859 JEM458854:JEM458859 JOI458854:JOI458859 JYE458854:JYE458859 KIA458854:KIA458859 KRW458854:KRW458859 LBS458854:LBS458859 LLO458854:LLO458859 LVK458854:LVK458859 MFG458854:MFG458859 MPC458854:MPC458859 MYY458854:MYY458859 NIU458854:NIU458859 NSQ458854:NSQ458859 OCM458854:OCM458859 OMI458854:OMI458859 OWE458854:OWE458859 PGA458854:PGA458859 PPW458854:PPW458859 PZS458854:PZS458859 QJO458854:QJO458859 QTK458854:QTK458859 RDG458854:RDG458859 RNC458854:RNC458859 RWY458854:RWY458859 SGU458854:SGU458859 SQQ458854:SQQ458859 TAM458854:TAM458859 TKI458854:TKI458859 TUE458854:TUE458859 UEA458854:UEA458859 UNW458854:UNW458859 UXS458854:UXS458859 VHO458854:VHO458859 VRK458854:VRK458859 WBG458854:WBG458859 WLC458854:WLC458859 WUY458854:WUY458859 C524390:D524395 IM524390:IM524395 SI524390:SI524395 ACE524390:ACE524395 AMA524390:AMA524395 AVW524390:AVW524395 BFS524390:BFS524395 BPO524390:BPO524395 BZK524390:BZK524395 CJG524390:CJG524395 CTC524390:CTC524395 DCY524390:DCY524395 DMU524390:DMU524395 DWQ524390:DWQ524395 EGM524390:EGM524395 EQI524390:EQI524395 FAE524390:FAE524395 FKA524390:FKA524395 FTW524390:FTW524395 GDS524390:GDS524395 GNO524390:GNO524395 GXK524390:GXK524395 HHG524390:HHG524395 HRC524390:HRC524395 IAY524390:IAY524395 IKU524390:IKU524395 IUQ524390:IUQ524395 JEM524390:JEM524395 JOI524390:JOI524395 JYE524390:JYE524395 KIA524390:KIA524395 KRW524390:KRW524395 LBS524390:LBS524395 LLO524390:LLO524395 LVK524390:LVK524395 MFG524390:MFG524395 MPC524390:MPC524395 MYY524390:MYY524395 NIU524390:NIU524395 NSQ524390:NSQ524395 OCM524390:OCM524395 OMI524390:OMI524395 OWE524390:OWE524395 PGA524390:PGA524395 PPW524390:PPW524395 PZS524390:PZS524395 QJO524390:QJO524395 QTK524390:QTK524395 RDG524390:RDG524395 RNC524390:RNC524395 RWY524390:RWY524395 SGU524390:SGU524395 SQQ524390:SQQ524395 TAM524390:TAM524395 TKI524390:TKI524395 TUE524390:TUE524395 UEA524390:UEA524395 UNW524390:UNW524395 UXS524390:UXS524395 VHO524390:VHO524395 VRK524390:VRK524395 WBG524390:WBG524395 WLC524390:WLC524395 WUY524390:WUY524395 C589926:D589931 IM589926:IM589931 SI589926:SI589931 ACE589926:ACE589931 AMA589926:AMA589931 AVW589926:AVW589931 BFS589926:BFS589931 BPO589926:BPO589931 BZK589926:BZK589931 CJG589926:CJG589931 CTC589926:CTC589931 DCY589926:DCY589931 DMU589926:DMU589931 DWQ589926:DWQ589931 EGM589926:EGM589931 EQI589926:EQI589931 FAE589926:FAE589931 FKA589926:FKA589931 FTW589926:FTW589931 GDS589926:GDS589931 GNO589926:GNO589931 GXK589926:GXK589931 HHG589926:HHG589931 HRC589926:HRC589931 IAY589926:IAY589931 IKU589926:IKU589931 IUQ589926:IUQ589931 JEM589926:JEM589931 JOI589926:JOI589931 JYE589926:JYE589931 KIA589926:KIA589931 KRW589926:KRW589931 LBS589926:LBS589931 LLO589926:LLO589931 LVK589926:LVK589931 MFG589926:MFG589931 MPC589926:MPC589931 MYY589926:MYY589931 NIU589926:NIU589931 NSQ589926:NSQ589931 OCM589926:OCM589931 OMI589926:OMI589931 OWE589926:OWE589931 PGA589926:PGA589931 PPW589926:PPW589931 PZS589926:PZS589931 QJO589926:QJO589931 QTK589926:QTK589931 RDG589926:RDG589931 RNC589926:RNC589931 RWY589926:RWY589931 SGU589926:SGU589931 SQQ589926:SQQ589931 TAM589926:TAM589931 TKI589926:TKI589931 TUE589926:TUE589931 UEA589926:UEA589931 UNW589926:UNW589931 UXS589926:UXS589931 VHO589926:VHO589931 VRK589926:VRK589931 WBG589926:WBG589931 WLC589926:WLC589931 WUY589926:WUY589931 C655462:D655467 IM655462:IM655467 SI655462:SI655467 ACE655462:ACE655467 AMA655462:AMA655467 AVW655462:AVW655467 BFS655462:BFS655467 BPO655462:BPO655467 BZK655462:BZK655467 CJG655462:CJG655467 CTC655462:CTC655467 DCY655462:DCY655467 DMU655462:DMU655467 DWQ655462:DWQ655467 EGM655462:EGM655467 EQI655462:EQI655467 FAE655462:FAE655467 FKA655462:FKA655467 FTW655462:FTW655467 GDS655462:GDS655467 GNO655462:GNO655467 GXK655462:GXK655467 HHG655462:HHG655467 HRC655462:HRC655467 IAY655462:IAY655467 IKU655462:IKU655467 IUQ655462:IUQ655467 JEM655462:JEM655467 JOI655462:JOI655467 JYE655462:JYE655467 KIA655462:KIA655467 KRW655462:KRW655467 LBS655462:LBS655467 LLO655462:LLO655467 LVK655462:LVK655467 MFG655462:MFG655467 MPC655462:MPC655467 MYY655462:MYY655467 NIU655462:NIU655467 NSQ655462:NSQ655467 OCM655462:OCM655467 OMI655462:OMI655467 OWE655462:OWE655467 PGA655462:PGA655467 PPW655462:PPW655467 PZS655462:PZS655467 QJO655462:QJO655467 QTK655462:QTK655467 RDG655462:RDG655467 RNC655462:RNC655467 RWY655462:RWY655467 SGU655462:SGU655467 SQQ655462:SQQ655467 TAM655462:TAM655467 TKI655462:TKI655467 TUE655462:TUE655467 UEA655462:UEA655467 UNW655462:UNW655467 UXS655462:UXS655467 VHO655462:VHO655467 VRK655462:VRK655467 WBG655462:WBG655467 WLC655462:WLC655467 WUY655462:WUY655467 C720998:D721003 IM720998:IM721003 SI720998:SI721003 ACE720998:ACE721003 AMA720998:AMA721003 AVW720998:AVW721003 BFS720998:BFS721003 BPO720998:BPO721003 BZK720998:BZK721003 CJG720998:CJG721003 CTC720998:CTC721003 DCY720998:DCY721003 DMU720998:DMU721003 DWQ720998:DWQ721003 EGM720998:EGM721003 EQI720998:EQI721003 FAE720998:FAE721003 FKA720998:FKA721003 FTW720998:FTW721003 GDS720998:GDS721003 GNO720998:GNO721003 GXK720998:GXK721003 HHG720998:HHG721003 HRC720998:HRC721003 IAY720998:IAY721003 IKU720998:IKU721003 IUQ720998:IUQ721003 JEM720998:JEM721003 JOI720998:JOI721003 JYE720998:JYE721003 KIA720998:KIA721003 KRW720998:KRW721003 LBS720998:LBS721003 LLO720998:LLO721003 LVK720998:LVK721003 MFG720998:MFG721003 MPC720998:MPC721003 MYY720998:MYY721003 NIU720998:NIU721003 NSQ720998:NSQ721003 OCM720998:OCM721003 OMI720998:OMI721003 OWE720998:OWE721003 PGA720998:PGA721003 PPW720998:PPW721003 PZS720998:PZS721003 QJO720998:QJO721003 QTK720998:QTK721003 RDG720998:RDG721003 RNC720998:RNC721003 RWY720998:RWY721003 SGU720998:SGU721003 SQQ720998:SQQ721003 TAM720998:TAM721003 TKI720998:TKI721003 TUE720998:TUE721003 UEA720998:UEA721003 UNW720998:UNW721003 UXS720998:UXS721003 VHO720998:VHO721003 VRK720998:VRK721003 WBG720998:WBG721003 WLC720998:WLC721003 WUY720998:WUY721003 C786534:D786539 IM786534:IM786539 SI786534:SI786539 ACE786534:ACE786539 AMA786534:AMA786539 AVW786534:AVW786539 BFS786534:BFS786539 BPO786534:BPO786539 BZK786534:BZK786539 CJG786534:CJG786539 CTC786534:CTC786539 DCY786534:DCY786539 DMU786534:DMU786539 DWQ786534:DWQ786539 EGM786534:EGM786539 EQI786534:EQI786539 FAE786534:FAE786539 FKA786534:FKA786539 FTW786534:FTW786539 GDS786534:GDS786539 GNO786534:GNO786539 GXK786534:GXK786539 HHG786534:HHG786539 HRC786534:HRC786539 IAY786534:IAY786539 IKU786534:IKU786539 IUQ786534:IUQ786539 JEM786534:JEM786539 JOI786534:JOI786539 JYE786534:JYE786539 KIA786534:KIA786539 KRW786534:KRW786539 LBS786534:LBS786539 LLO786534:LLO786539 LVK786534:LVK786539 MFG786534:MFG786539 MPC786534:MPC786539 MYY786534:MYY786539 NIU786534:NIU786539 NSQ786534:NSQ786539 OCM786534:OCM786539 OMI786534:OMI786539 OWE786534:OWE786539 PGA786534:PGA786539 PPW786534:PPW786539 PZS786534:PZS786539 QJO786534:QJO786539 QTK786534:QTK786539 RDG786534:RDG786539 RNC786534:RNC786539 RWY786534:RWY786539 SGU786534:SGU786539 SQQ786534:SQQ786539 TAM786534:TAM786539 TKI786534:TKI786539 TUE786534:TUE786539 UEA786534:UEA786539 UNW786534:UNW786539 UXS786534:UXS786539 VHO786534:VHO786539 VRK786534:VRK786539 WBG786534:WBG786539 WLC786534:WLC786539 WUY786534:WUY786539 C852070:D852075 IM852070:IM852075 SI852070:SI852075 ACE852070:ACE852075 AMA852070:AMA852075 AVW852070:AVW852075 BFS852070:BFS852075 BPO852070:BPO852075 BZK852070:BZK852075 CJG852070:CJG852075 CTC852070:CTC852075 DCY852070:DCY852075 DMU852070:DMU852075 DWQ852070:DWQ852075 EGM852070:EGM852075 EQI852070:EQI852075 FAE852070:FAE852075 FKA852070:FKA852075 FTW852070:FTW852075 GDS852070:GDS852075 GNO852070:GNO852075 GXK852070:GXK852075 HHG852070:HHG852075 HRC852070:HRC852075 IAY852070:IAY852075 IKU852070:IKU852075 IUQ852070:IUQ852075 JEM852070:JEM852075 JOI852070:JOI852075 JYE852070:JYE852075 KIA852070:KIA852075 KRW852070:KRW852075 LBS852070:LBS852075 LLO852070:LLO852075 LVK852070:LVK852075 MFG852070:MFG852075 MPC852070:MPC852075 MYY852070:MYY852075 NIU852070:NIU852075 NSQ852070:NSQ852075 OCM852070:OCM852075 OMI852070:OMI852075 OWE852070:OWE852075 PGA852070:PGA852075 PPW852070:PPW852075 PZS852070:PZS852075 QJO852070:QJO852075 QTK852070:QTK852075 RDG852070:RDG852075 RNC852070:RNC852075 RWY852070:RWY852075 SGU852070:SGU852075 SQQ852070:SQQ852075 TAM852070:TAM852075 TKI852070:TKI852075 TUE852070:TUE852075 UEA852070:UEA852075 UNW852070:UNW852075 UXS852070:UXS852075 VHO852070:VHO852075 VRK852070:VRK852075 WBG852070:WBG852075 WLC852070:WLC852075 WUY852070:WUY852075 C917606:D917611 IM917606:IM917611 SI917606:SI917611 ACE917606:ACE917611 AMA917606:AMA917611 AVW917606:AVW917611 BFS917606:BFS917611 BPO917606:BPO917611 BZK917606:BZK917611 CJG917606:CJG917611 CTC917606:CTC917611 DCY917606:DCY917611 DMU917606:DMU917611 DWQ917606:DWQ917611 EGM917606:EGM917611 EQI917606:EQI917611 FAE917606:FAE917611 FKA917606:FKA917611 FTW917606:FTW917611 GDS917606:GDS917611 GNO917606:GNO917611 GXK917606:GXK917611 HHG917606:HHG917611 HRC917606:HRC917611 IAY917606:IAY917611 IKU917606:IKU917611 IUQ917606:IUQ917611 JEM917606:JEM917611 JOI917606:JOI917611 JYE917606:JYE917611 KIA917606:KIA917611 KRW917606:KRW917611 LBS917606:LBS917611 LLO917606:LLO917611 LVK917606:LVK917611 MFG917606:MFG917611 MPC917606:MPC917611 MYY917606:MYY917611 NIU917606:NIU917611 NSQ917606:NSQ917611 OCM917606:OCM917611 OMI917606:OMI917611 OWE917606:OWE917611 PGA917606:PGA917611 PPW917606:PPW917611 PZS917606:PZS917611 QJO917606:QJO917611 QTK917606:QTK917611 RDG917606:RDG917611 RNC917606:RNC917611 RWY917606:RWY917611 SGU917606:SGU917611 SQQ917606:SQQ917611 TAM917606:TAM917611 TKI917606:TKI917611 TUE917606:TUE917611 UEA917606:UEA917611 UNW917606:UNW917611 UXS917606:UXS917611 VHO917606:VHO917611 VRK917606:VRK917611 WBG917606:WBG917611 WLC917606:WLC917611 WUY917606:WUY917611 C983142:D983147 IM983142:IM983147 SI983142:SI983147 ACE983142:ACE983147 AMA983142:AMA983147 AVW983142:AVW983147 BFS983142:BFS983147 BPO983142:BPO983147 BZK983142:BZK983147 CJG983142:CJG983147 CTC983142:CTC983147 DCY983142:DCY983147 DMU983142:DMU983147 DWQ983142:DWQ983147 EGM983142:EGM983147 EQI983142:EQI983147 FAE983142:FAE983147 FKA983142:FKA983147 FTW983142:FTW983147 GDS983142:GDS983147 GNO983142:GNO983147 GXK983142:GXK983147 HHG983142:HHG983147 HRC983142:HRC983147 IAY983142:IAY983147 IKU983142:IKU983147 IUQ983142:IUQ983147 JEM983142:JEM983147 JOI983142:JOI983147 JYE983142:JYE983147 KIA983142:KIA983147 KRW983142:KRW983147 LBS983142:LBS983147 LLO983142:LLO983147 LVK983142:LVK983147 MFG983142:MFG983147 MPC983142:MPC983147 MYY983142:MYY983147 NIU983142:NIU983147 NSQ983142:NSQ983147 OCM983142:OCM983147 OMI983142:OMI983147 OWE983142:OWE983147 PGA983142:PGA983147 PPW983142:PPW983147 PZS983142:PZS983147 QJO983142:QJO983147 QTK983142:QTK983147 RDG983142:RDG983147 RNC983142:RNC983147 RWY983142:RWY983147 SGU983142:SGU983147 SQQ983142:SQQ983147 TAM983142:TAM983147 TKI983142:TKI983147 TUE983142:TUE983147 UEA983142:UEA983147 UNW983142:UNW983147 UXS983142:UXS983147 VHO983142:VHO983147 VRK983142:VRK983147 WBG983142:WBG983147 WLC983142:WLC983147 WUY983142:WUY983147 C176:C186 IM188:IM194 SI188:SI194 ACE188:ACE194 AMA188:AMA194 AVW188:AVW194 BFS188:BFS194 BPO188:BPO194 BZK188:BZK194 CJG188:CJG194 CTC188:CTC194 DCY188:DCY194 DMU188:DMU194 DWQ188:DWQ194 EGM188:EGM194 EQI188:EQI194 FAE188:FAE194 FKA188:FKA194 FTW188:FTW194 GDS188:GDS194 GNO188:GNO194 GXK188:GXK194 HHG188:HHG194 HRC188:HRC194 IAY188:IAY194 IKU188:IKU194 IUQ188:IUQ194 JEM188:JEM194 JOI188:JOI194 JYE188:JYE194 KIA188:KIA194 KRW188:KRW194 LBS188:LBS194 LLO188:LLO194 LVK188:LVK194 MFG188:MFG194 MPC188:MPC194 MYY188:MYY194 NIU188:NIU194 NSQ188:NSQ194 OCM188:OCM194 OMI188:OMI194 OWE188:OWE194 PGA188:PGA194 PPW188:PPW194 PZS188:PZS194 QJO188:QJO194 QTK188:QTK194 RDG188:RDG194 RNC188:RNC194 RWY188:RWY194 SGU188:SGU194 SQQ188:SQQ194 TAM188:TAM194 TKI188:TKI194 TUE188:TUE194 UEA188:UEA194 UNW188:UNW194 UXS188:UXS194 VHO188:VHO194 VRK188:VRK194 WBG188:WBG194 WLC188:WLC194 WUY188:WUY194 C65630:D65636 IM65630:IM65636 SI65630:SI65636 ACE65630:ACE65636 AMA65630:AMA65636 AVW65630:AVW65636 BFS65630:BFS65636 BPO65630:BPO65636 BZK65630:BZK65636 CJG65630:CJG65636 CTC65630:CTC65636 DCY65630:DCY65636 DMU65630:DMU65636 DWQ65630:DWQ65636 EGM65630:EGM65636 EQI65630:EQI65636 FAE65630:FAE65636 FKA65630:FKA65636 FTW65630:FTW65636 GDS65630:GDS65636 GNO65630:GNO65636 GXK65630:GXK65636 HHG65630:HHG65636 HRC65630:HRC65636 IAY65630:IAY65636 IKU65630:IKU65636 IUQ65630:IUQ65636 JEM65630:JEM65636 JOI65630:JOI65636 JYE65630:JYE65636 KIA65630:KIA65636 KRW65630:KRW65636 LBS65630:LBS65636 LLO65630:LLO65636 LVK65630:LVK65636 MFG65630:MFG65636 MPC65630:MPC65636 MYY65630:MYY65636 NIU65630:NIU65636 NSQ65630:NSQ65636 OCM65630:OCM65636 OMI65630:OMI65636 OWE65630:OWE65636 PGA65630:PGA65636 PPW65630:PPW65636 PZS65630:PZS65636 QJO65630:QJO65636 QTK65630:QTK65636 RDG65630:RDG65636 RNC65630:RNC65636 RWY65630:RWY65636 SGU65630:SGU65636 SQQ65630:SQQ65636 TAM65630:TAM65636 TKI65630:TKI65636 TUE65630:TUE65636 UEA65630:UEA65636 UNW65630:UNW65636 UXS65630:UXS65636 VHO65630:VHO65636 VRK65630:VRK65636 WBG65630:WBG65636 WLC65630:WLC65636 WUY65630:WUY65636 C131166:D131172 IM131166:IM131172 SI131166:SI131172 ACE131166:ACE131172 AMA131166:AMA131172 AVW131166:AVW131172 BFS131166:BFS131172 BPO131166:BPO131172 BZK131166:BZK131172 CJG131166:CJG131172 CTC131166:CTC131172 DCY131166:DCY131172 DMU131166:DMU131172 DWQ131166:DWQ131172 EGM131166:EGM131172 EQI131166:EQI131172 FAE131166:FAE131172 FKA131166:FKA131172 FTW131166:FTW131172 GDS131166:GDS131172 GNO131166:GNO131172 GXK131166:GXK131172 HHG131166:HHG131172 HRC131166:HRC131172 IAY131166:IAY131172 IKU131166:IKU131172 IUQ131166:IUQ131172 JEM131166:JEM131172 JOI131166:JOI131172 JYE131166:JYE131172 KIA131166:KIA131172 KRW131166:KRW131172 LBS131166:LBS131172 LLO131166:LLO131172 LVK131166:LVK131172 MFG131166:MFG131172 MPC131166:MPC131172 MYY131166:MYY131172 NIU131166:NIU131172 NSQ131166:NSQ131172 OCM131166:OCM131172 OMI131166:OMI131172 OWE131166:OWE131172 PGA131166:PGA131172 PPW131166:PPW131172 PZS131166:PZS131172 QJO131166:QJO131172 QTK131166:QTK131172 RDG131166:RDG131172 RNC131166:RNC131172 RWY131166:RWY131172 SGU131166:SGU131172 SQQ131166:SQQ131172 TAM131166:TAM131172 TKI131166:TKI131172 TUE131166:TUE131172 UEA131166:UEA131172 UNW131166:UNW131172 UXS131166:UXS131172 VHO131166:VHO131172 VRK131166:VRK131172 WBG131166:WBG131172 WLC131166:WLC131172 WUY131166:WUY131172 C196702:D196708 IM196702:IM196708 SI196702:SI196708 ACE196702:ACE196708 AMA196702:AMA196708 AVW196702:AVW196708 BFS196702:BFS196708 BPO196702:BPO196708 BZK196702:BZK196708 CJG196702:CJG196708 CTC196702:CTC196708 DCY196702:DCY196708 DMU196702:DMU196708 DWQ196702:DWQ196708 EGM196702:EGM196708 EQI196702:EQI196708 FAE196702:FAE196708 FKA196702:FKA196708 FTW196702:FTW196708 GDS196702:GDS196708 GNO196702:GNO196708 GXK196702:GXK196708 HHG196702:HHG196708 HRC196702:HRC196708 IAY196702:IAY196708 IKU196702:IKU196708 IUQ196702:IUQ196708 JEM196702:JEM196708 JOI196702:JOI196708 JYE196702:JYE196708 KIA196702:KIA196708 KRW196702:KRW196708 LBS196702:LBS196708 LLO196702:LLO196708 LVK196702:LVK196708 MFG196702:MFG196708 MPC196702:MPC196708 MYY196702:MYY196708 NIU196702:NIU196708 NSQ196702:NSQ196708 OCM196702:OCM196708 OMI196702:OMI196708 OWE196702:OWE196708 PGA196702:PGA196708 PPW196702:PPW196708 PZS196702:PZS196708 QJO196702:QJO196708 QTK196702:QTK196708 RDG196702:RDG196708 RNC196702:RNC196708 RWY196702:RWY196708 SGU196702:SGU196708 SQQ196702:SQQ196708 TAM196702:TAM196708 TKI196702:TKI196708 TUE196702:TUE196708 UEA196702:UEA196708 UNW196702:UNW196708 UXS196702:UXS196708 VHO196702:VHO196708 VRK196702:VRK196708 WBG196702:WBG196708 WLC196702:WLC196708 WUY196702:WUY196708 C262238:D262244 IM262238:IM262244 SI262238:SI262244 ACE262238:ACE262244 AMA262238:AMA262244 AVW262238:AVW262244 BFS262238:BFS262244 BPO262238:BPO262244 BZK262238:BZK262244 CJG262238:CJG262244 CTC262238:CTC262244 DCY262238:DCY262244 DMU262238:DMU262244 DWQ262238:DWQ262244 EGM262238:EGM262244 EQI262238:EQI262244 FAE262238:FAE262244 FKA262238:FKA262244 FTW262238:FTW262244 GDS262238:GDS262244 GNO262238:GNO262244 GXK262238:GXK262244 HHG262238:HHG262244 HRC262238:HRC262244 IAY262238:IAY262244 IKU262238:IKU262244 IUQ262238:IUQ262244 JEM262238:JEM262244 JOI262238:JOI262244 JYE262238:JYE262244 KIA262238:KIA262244 KRW262238:KRW262244 LBS262238:LBS262244 LLO262238:LLO262244 LVK262238:LVK262244 MFG262238:MFG262244 MPC262238:MPC262244 MYY262238:MYY262244 NIU262238:NIU262244 NSQ262238:NSQ262244 OCM262238:OCM262244 OMI262238:OMI262244 OWE262238:OWE262244 PGA262238:PGA262244 PPW262238:PPW262244 PZS262238:PZS262244 QJO262238:QJO262244 QTK262238:QTK262244 RDG262238:RDG262244 RNC262238:RNC262244 RWY262238:RWY262244 SGU262238:SGU262244 SQQ262238:SQQ262244 TAM262238:TAM262244 TKI262238:TKI262244 TUE262238:TUE262244 UEA262238:UEA262244 UNW262238:UNW262244 UXS262238:UXS262244 VHO262238:VHO262244 VRK262238:VRK262244 WBG262238:WBG262244 WLC262238:WLC262244 WUY262238:WUY262244 C327774:D327780 IM327774:IM327780 SI327774:SI327780 ACE327774:ACE327780 AMA327774:AMA327780 AVW327774:AVW327780 BFS327774:BFS327780 BPO327774:BPO327780 BZK327774:BZK327780 CJG327774:CJG327780 CTC327774:CTC327780 DCY327774:DCY327780 DMU327774:DMU327780 DWQ327774:DWQ327780 EGM327774:EGM327780 EQI327774:EQI327780 FAE327774:FAE327780 FKA327774:FKA327780 FTW327774:FTW327780 GDS327774:GDS327780 GNO327774:GNO327780 GXK327774:GXK327780 HHG327774:HHG327780 HRC327774:HRC327780 IAY327774:IAY327780 IKU327774:IKU327780 IUQ327774:IUQ327780 JEM327774:JEM327780 JOI327774:JOI327780 JYE327774:JYE327780 KIA327774:KIA327780 KRW327774:KRW327780 LBS327774:LBS327780 LLO327774:LLO327780 LVK327774:LVK327780 MFG327774:MFG327780 MPC327774:MPC327780 MYY327774:MYY327780 NIU327774:NIU327780 NSQ327774:NSQ327780 OCM327774:OCM327780 OMI327774:OMI327780 OWE327774:OWE327780 PGA327774:PGA327780 PPW327774:PPW327780 PZS327774:PZS327780 QJO327774:QJO327780 QTK327774:QTK327780 RDG327774:RDG327780 RNC327774:RNC327780 RWY327774:RWY327780 SGU327774:SGU327780 SQQ327774:SQQ327780 TAM327774:TAM327780 TKI327774:TKI327780 TUE327774:TUE327780 UEA327774:UEA327780 UNW327774:UNW327780 UXS327774:UXS327780 VHO327774:VHO327780 VRK327774:VRK327780 WBG327774:WBG327780 WLC327774:WLC327780 WUY327774:WUY327780 C393310:D393316 IM393310:IM393316 SI393310:SI393316 ACE393310:ACE393316 AMA393310:AMA393316 AVW393310:AVW393316 BFS393310:BFS393316 BPO393310:BPO393316 BZK393310:BZK393316 CJG393310:CJG393316 CTC393310:CTC393316 DCY393310:DCY393316 DMU393310:DMU393316 DWQ393310:DWQ393316 EGM393310:EGM393316 EQI393310:EQI393316 FAE393310:FAE393316 FKA393310:FKA393316 FTW393310:FTW393316 GDS393310:GDS393316 GNO393310:GNO393316 GXK393310:GXK393316 HHG393310:HHG393316 HRC393310:HRC393316 IAY393310:IAY393316 IKU393310:IKU393316 IUQ393310:IUQ393316 JEM393310:JEM393316 JOI393310:JOI393316 JYE393310:JYE393316 KIA393310:KIA393316 KRW393310:KRW393316 LBS393310:LBS393316 LLO393310:LLO393316 LVK393310:LVK393316 MFG393310:MFG393316 MPC393310:MPC393316 MYY393310:MYY393316 NIU393310:NIU393316 NSQ393310:NSQ393316 OCM393310:OCM393316 OMI393310:OMI393316 OWE393310:OWE393316 PGA393310:PGA393316 PPW393310:PPW393316 PZS393310:PZS393316 QJO393310:QJO393316 QTK393310:QTK393316 RDG393310:RDG393316 RNC393310:RNC393316 RWY393310:RWY393316 SGU393310:SGU393316 SQQ393310:SQQ393316 TAM393310:TAM393316 TKI393310:TKI393316 TUE393310:TUE393316 UEA393310:UEA393316 UNW393310:UNW393316 UXS393310:UXS393316 VHO393310:VHO393316 VRK393310:VRK393316 WBG393310:WBG393316 WLC393310:WLC393316 WUY393310:WUY393316 C458846:D458852 IM458846:IM458852 SI458846:SI458852 ACE458846:ACE458852 AMA458846:AMA458852 AVW458846:AVW458852 BFS458846:BFS458852 BPO458846:BPO458852 BZK458846:BZK458852 CJG458846:CJG458852 CTC458846:CTC458852 DCY458846:DCY458852 DMU458846:DMU458852 DWQ458846:DWQ458852 EGM458846:EGM458852 EQI458846:EQI458852 FAE458846:FAE458852 FKA458846:FKA458852 FTW458846:FTW458852 GDS458846:GDS458852 GNO458846:GNO458852 GXK458846:GXK458852 HHG458846:HHG458852 HRC458846:HRC458852 IAY458846:IAY458852 IKU458846:IKU458852 IUQ458846:IUQ458852 JEM458846:JEM458852 JOI458846:JOI458852 JYE458846:JYE458852 KIA458846:KIA458852 KRW458846:KRW458852 LBS458846:LBS458852 LLO458846:LLO458852 LVK458846:LVK458852 MFG458846:MFG458852 MPC458846:MPC458852 MYY458846:MYY458852 NIU458846:NIU458852 NSQ458846:NSQ458852 OCM458846:OCM458852 OMI458846:OMI458852 OWE458846:OWE458852 PGA458846:PGA458852 PPW458846:PPW458852 PZS458846:PZS458852 QJO458846:QJO458852 QTK458846:QTK458852 RDG458846:RDG458852 RNC458846:RNC458852 RWY458846:RWY458852 SGU458846:SGU458852 SQQ458846:SQQ458852 TAM458846:TAM458852 TKI458846:TKI458852 TUE458846:TUE458852 UEA458846:UEA458852 UNW458846:UNW458852 UXS458846:UXS458852 VHO458846:VHO458852 VRK458846:VRK458852 WBG458846:WBG458852 WLC458846:WLC458852 WUY458846:WUY458852 C524382:D524388 IM524382:IM524388 SI524382:SI524388 ACE524382:ACE524388 AMA524382:AMA524388 AVW524382:AVW524388 BFS524382:BFS524388 BPO524382:BPO524388 BZK524382:BZK524388 CJG524382:CJG524388 CTC524382:CTC524388 DCY524382:DCY524388 DMU524382:DMU524388 DWQ524382:DWQ524388 EGM524382:EGM524388 EQI524382:EQI524388 FAE524382:FAE524388 FKA524382:FKA524388 FTW524382:FTW524388 GDS524382:GDS524388 GNO524382:GNO524388 GXK524382:GXK524388 HHG524382:HHG524388 HRC524382:HRC524388 IAY524382:IAY524388 IKU524382:IKU524388 IUQ524382:IUQ524388 JEM524382:JEM524388 JOI524382:JOI524388 JYE524382:JYE524388 KIA524382:KIA524388 KRW524382:KRW524388 LBS524382:LBS524388 LLO524382:LLO524388 LVK524382:LVK524388 MFG524382:MFG524388 MPC524382:MPC524388 MYY524382:MYY524388 NIU524382:NIU524388 NSQ524382:NSQ524388 OCM524382:OCM524388 OMI524382:OMI524388 OWE524382:OWE524388 PGA524382:PGA524388 PPW524382:PPW524388 PZS524382:PZS524388 QJO524382:QJO524388 QTK524382:QTK524388 RDG524382:RDG524388 RNC524382:RNC524388 RWY524382:RWY524388 SGU524382:SGU524388 SQQ524382:SQQ524388 TAM524382:TAM524388 TKI524382:TKI524388 TUE524382:TUE524388 UEA524382:UEA524388 UNW524382:UNW524388 UXS524382:UXS524388 VHO524382:VHO524388 VRK524382:VRK524388 WBG524382:WBG524388 WLC524382:WLC524388 WUY524382:WUY524388 C589918:D589924 IM589918:IM589924 SI589918:SI589924 ACE589918:ACE589924 AMA589918:AMA589924 AVW589918:AVW589924 BFS589918:BFS589924 BPO589918:BPO589924 BZK589918:BZK589924 CJG589918:CJG589924 CTC589918:CTC589924 DCY589918:DCY589924 DMU589918:DMU589924 DWQ589918:DWQ589924 EGM589918:EGM589924 EQI589918:EQI589924 FAE589918:FAE589924 FKA589918:FKA589924 FTW589918:FTW589924 GDS589918:GDS589924 GNO589918:GNO589924 GXK589918:GXK589924 HHG589918:HHG589924 HRC589918:HRC589924 IAY589918:IAY589924 IKU589918:IKU589924 IUQ589918:IUQ589924 JEM589918:JEM589924 JOI589918:JOI589924 JYE589918:JYE589924 KIA589918:KIA589924 KRW589918:KRW589924 LBS589918:LBS589924 LLO589918:LLO589924 LVK589918:LVK589924 MFG589918:MFG589924 MPC589918:MPC589924 MYY589918:MYY589924 NIU589918:NIU589924 NSQ589918:NSQ589924 OCM589918:OCM589924 OMI589918:OMI589924 OWE589918:OWE589924 PGA589918:PGA589924 PPW589918:PPW589924 PZS589918:PZS589924 QJO589918:QJO589924 QTK589918:QTK589924 RDG589918:RDG589924 RNC589918:RNC589924 RWY589918:RWY589924 SGU589918:SGU589924 SQQ589918:SQQ589924 TAM589918:TAM589924 TKI589918:TKI589924 TUE589918:TUE589924 UEA589918:UEA589924 UNW589918:UNW589924 UXS589918:UXS589924 VHO589918:VHO589924 VRK589918:VRK589924 WBG589918:WBG589924 WLC589918:WLC589924 WUY589918:WUY589924 C655454:D655460 IM655454:IM655460 SI655454:SI655460 ACE655454:ACE655460 AMA655454:AMA655460 AVW655454:AVW655460 BFS655454:BFS655460 BPO655454:BPO655460 BZK655454:BZK655460 CJG655454:CJG655460 CTC655454:CTC655460 DCY655454:DCY655460 DMU655454:DMU655460 DWQ655454:DWQ655460 EGM655454:EGM655460 EQI655454:EQI655460 FAE655454:FAE655460 FKA655454:FKA655460 FTW655454:FTW655460 GDS655454:GDS655460 GNO655454:GNO655460 GXK655454:GXK655460 HHG655454:HHG655460 HRC655454:HRC655460 IAY655454:IAY655460 IKU655454:IKU655460 IUQ655454:IUQ655460 JEM655454:JEM655460 JOI655454:JOI655460 JYE655454:JYE655460 KIA655454:KIA655460 KRW655454:KRW655460 LBS655454:LBS655460 LLO655454:LLO655460 LVK655454:LVK655460 MFG655454:MFG655460 MPC655454:MPC655460 MYY655454:MYY655460 NIU655454:NIU655460 NSQ655454:NSQ655460 OCM655454:OCM655460 OMI655454:OMI655460 OWE655454:OWE655460 PGA655454:PGA655460 PPW655454:PPW655460 PZS655454:PZS655460 QJO655454:QJO655460 QTK655454:QTK655460 RDG655454:RDG655460 RNC655454:RNC655460 RWY655454:RWY655460 SGU655454:SGU655460 SQQ655454:SQQ655460 TAM655454:TAM655460 TKI655454:TKI655460 TUE655454:TUE655460 UEA655454:UEA655460 UNW655454:UNW655460 UXS655454:UXS655460 VHO655454:VHO655460 VRK655454:VRK655460 WBG655454:WBG655460 WLC655454:WLC655460 WUY655454:WUY655460 C720990:D720996 IM720990:IM720996 SI720990:SI720996 ACE720990:ACE720996 AMA720990:AMA720996 AVW720990:AVW720996 BFS720990:BFS720996 BPO720990:BPO720996 BZK720990:BZK720996 CJG720990:CJG720996 CTC720990:CTC720996 DCY720990:DCY720996 DMU720990:DMU720996 DWQ720990:DWQ720996 EGM720990:EGM720996 EQI720990:EQI720996 FAE720990:FAE720996 FKA720990:FKA720996 FTW720990:FTW720996 GDS720990:GDS720996 GNO720990:GNO720996 GXK720990:GXK720996 HHG720990:HHG720996 HRC720990:HRC720996 IAY720990:IAY720996 IKU720990:IKU720996 IUQ720990:IUQ720996 JEM720990:JEM720996 JOI720990:JOI720996 JYE720990:JYE720996 KIA720990:KIA720996 KRW720990:KRW720996 LBS720990:LBS720996 LLO720990:LLO720996 LVK720990:LVK720996 MFG720990:MFG720996 MPC720990:MPC720996 MYY720990:MYY720996 NIU720990:NIU720996 NSQ720990:NSQ720996 OCM720990:OCM720996 OMI720990:OMI720996 OWE720990:OWE720996 PGA720990:PGA720996 PPW720990:PPW720996 PZS720990:PZS720996 QJO720990:QJO720996 QTK720990:QTK720996 RDG720990:RDG720996 RNC720990:RNC720996 RWY720990:RWY720996 SGU720990:SGU720996 SQQ720990:SQQ720996 TAM720990:TAM720996 TKI720990:TKI720996 TUE720990:TUE720996 UEA720990:UEA720996 UNW720990:UNW720996 UXS720990:UXS720996 VHO720990:VHO720996 VRK720990:VRK720996 WBG720990:WBG720996 WLC720990:WLC720996 WUY720990:WUY720996 C786526:D786532 IM786526:IM786532 SI786526:SI786532 ACE786526:ACE786532 AMA786526:AMA786532 AVW786526:AVW786532 BFS786526:BFS786532 BPO786526:BPO786532 BZK786526:BZK786532 CJG786526:CJG786532 CTC786526:CTC786532 DCY786526:DCY786532 DMU786526:DMU786532 DWQ786526:DWQ786532 EGM786526:EGM786532 EQI786526:EQI786532 FAE786526:FAE786532 FKA786526:FKA786532 FTW786526:FTW786532 GDS786526:GDS786532 GNO786526:GNO786532 GXK786526:GXK786532 HHG786526:HHG786532 HRC786526:HRC786532 IAY786526:IAY786532 IKU786526:IKU786532 IUQ786526:IUQ786532 JEM786526:JEM786532 JOI786526:JOI786532 JYE786526:JYE786532 KIA786526:KIA786532 KRW786526:KRW786532 LBS786526:LBS786532 LLO786526:LLO786532 LVK786526:LVK786532 MFG786526:MFG786532 MPC786526:MPC786532 MYY786526:MYY786532 NIU786526:NIU786532 NSQ786526:NSQ786532 OCM786526:OCM786532 OMI786526:OMI786532 OWE786526:OWE786532 PGA786526:PGA786532 PPW786526:PPW786532 PZS786526:PZS786532 QJO786526:QJO786532 QTK786526:QTK786532 RDG786526:RDG786532 RNC786526:RNC786532 RWY786526:RWY786532 SGU786526:SGU786532 SQQ786526:SQQ786532 TAM786526:TAM786532 TKI786526:TKI786532 TUE786526:TUE786532 UEA786526:UEA786532 UNW786526:UNW786532 UXS786526:UXS786532 VHO786526:VHO786532 VRK786526:VRK786532 WBG786526:WBG786532 WLC786526:WLC786532 WUY786526:WUY786532 C852062:D852068 IM852062:IM852068 SI852062:SI852068 ACE852062:ACE852068 AMA852062:AMA852068 AVW852062:AVW852068 BFS852062:BFS852068 BPO852062:BPO852068 BZK852062:BZK852068 CJG852062:CJG852068 CTC852062:CTC852068 DCY852062:DCY852068 DMU852062:DMU852068 DWQ852062:DWQ852068 EGM852062:EGM852068 EQI852062:EQI852068 FAE852062:FAE852068 FKA852062:FKA852068 FTW852062:FTW852068 GDS852062:GDS852068 GNO852062:GNO852068 GXK852062:GXK852068 HHG852062:HHG852068 HRC852062:HRC852068 IAY852062:IAY852068 IKU852062:IKU852068 IUQ852062:IUQ852068 JEM852062:JEM852068 JOI852062:JOI852068 JYE852062:JYE852068 KIA852062:KIA852068 KRW852062:KRW852068 LBS852062:LBS852068 LLO852062:LLO852068 LVK852062:LVK852068 MFG852062:MFG852068 MPC852062:MPC852068 MYY852062:MYY852068 NIU852062:NIU852068 NSQ852062:NSQ852068 OCM852062:OCM852068 OMI852062:OMI852068 OWE852062:OWE852068 PGA852062:PGA852068 PPW852062:PPW852068 PZS852062:PZS852068 QJO852062:QJO852068 QTK852062:QTK852068 RDG852062:RDG852068 RNC852062:RNC852068 RWY852062:RWY852068 SGU852062:SGU852068 SQQ852062:SQQ852068 TAM852062:TAM852068 TKI852062:TKI852068 TUE852062:TUE852068 UEA852062:UEA852068 UNW852062:UNW852068 UXS852062:UXS852068 VHO852062:VHO852068 VRK852062:VRK852068 WBG852062:WBG852068 WLC852062:WLC852068 WUY852062:WUY852068 C917598:D917604 IM917598:IM917604 SI917598:SI917604 ACE917598:ACE917604 AMA917598:AMA917604 AVW917598:AVW917604 BFS917598:BFS917604 BPO917598:BPO917604 BZK917598:BZK917604 CJG917598:CJG917604 CTC917598:CTC917604 DCY917598:DCY917604 DMU917598:DMU917604 DWQ917598:DWQ917604 EGM917598:EGM917604 EQI917598:EQI917604 FAE917598:FAE917604 FKA917598:FKA917604 FTW917598:FTW917604 GDS917598:GDS917604 GNO917598:GNO917604 GXK917598:GXK917604 HHG917598:HHG917604 HRC917598:HRC917604 IAY917598:IAY917604 IKU917598:IKU917604 IUQ917598:IUQ917604 JEM917598:JEM917604 JOI917598:JOI917604 JYE917598:JYE917604 KIA917598:KIA917604 KRW917598:KRW917604 LBS917598:LBS917604 LLO917598:LLO917604 LVK917598:LVK917604 MFG917598:MFG917604 MPC917598:MPC917604 MYY917598:MYY917604 NIU917598:NIU917604 NSQ917598:NSQ917604 OCM917598:OCM917604 OMI917598:OMI917604 OWE917598:OWE917604 PGA917598:PGA917604 PPW917598:PPW917604 PZS917598:PZS917604 QJO917598:QJO917604 QTK917598:QTK917604 RDG917598:RDG917604 RNC917598:RNC917604 RWY917598:RWY917604 SGU917598:SGU917604 SQQ917598:SQQ917604 TAM917598:TAM917604 TKI917598:TKI917604 TUE917598:TUE917604 UEA917598:UEA917604 UNW917598:UNW917604 UXS917598:UXS917604 VHO917598:VHO917604 VRK917598:VRK917604 WBG917598:WBG917604 WLC917598:WLC917604 WUY917598:WUY917604 C983134:D983140 IM983134:IM983140 SI983134:SI983140 ACE983134:ACE983140 AMA983134:AMA983140 AVW983134:AVW983140 BFS983134:BFS983140 BPO983134:BPO983140 BZK983134:BZK983140 CJG983134:CJG983140 CTC983134:CTC983140 DCY983134:DCY983140 DMU983134:DMU983140 DWQ983134:DWQ983140 EGM983134:EGM983140 EQI983134:EQI983140 FAE983134:FAE983140 FKA983134:FKA983140 FTW983134:FTW983140 GDS983134:GDS983140 GNO983134:GNO983140 GXK983134:GXK983140 HHG983134:HHG983140 HRC983134:HRC983140 IAY983134:IAY983140 IKU983134:IKU983140 IUQ983134:IUQ983140 JEM983134:JEM983140 JOI983134:JOI983140 JYE983134:JYE983140 KIA983134:KIA983140 KRW983134:KRW983140 LBS983134:LBS983140 LLO983134:LLO983140 LVK983134:LVK983140 MFG983134:MFG983140 MPC983134:MPC983140 MYY983134:MYY983140 NIU983134:NIU983140 NSQ983134:NSQ983140 OCM983134:OCM983140 OMI983134:OMI983140 OWE983134:OWE983140 PGA983134:PGA983140 PPW983134:PPW983140 PZS983134:PZS983140 QJO983134:QJO983140 QTK983134:QTK983140 RDG983134:RDG983140 RNC983134:RNC983140 RWY983134:RWY983140 SGU983134:SGU983140 SQQ983134:SQQ983140 TAM983134:TAM983140 TKI983134:TKI983140 TUE983134:TUE983140 UEA983134:UEA983140 UNW983134:UNW983140 UXS983134:UXS983140 VHO983134:VHO983140 VRK983134:VRK983140 WBG983134:WBG983140 WLC983134:WLC983140 WUY983134:WUY983140 C173 IM176:IM186 SI176:SI186 ACE176:ACE186 AMA176:AMA186 AVW176:AVW186 BFS176:BFS186 BPO176:BPO186 BZK176:BZK186 CJG176:CJG186 CTC176:CTC186 DCY176:DCY186 DMU176:DMU186 DWQ176:DWQ186 EGM176:EGM186 EQI176:EQI186 FAE176:FAE186 FKA176:FKA186 FTW176:FTW186 GDS176:GDS186 GNO176:GNO186 GXK176:GXK186 HHG176:HHG186 HRC176:HRC186 IAY176:IAY186 IKU176:IKU186 IUQ176:IUQ186 JEM176:JEM186 JOI176:JOI186 JYE176:JYE186 KIA176:KIA186 KRW176:KRW186 LBS176:LBS186 LLO176:LLO186 LVK176:LVK186 MFG176:MFG186 MPC176:MPC186 MYY176:MYY186 NIU176:NIU186 NSQ176:NSQ186 OCM176:OCM186 OMI176:OMI186 OWE176:OWE186 PGA176:PGA186 PPW176:PPW186 PZS176:PZS186 QJO176:QJO186 QTK176:QTK186 RDG176:RDG186 RNC176:RNC186 RWY176:RWY186 SGU176:SGU186 SQQ176:SQQ186 TAM176:TAM186 TKI176:TKI186 TUE176:TUE186 UEA176:UEA186 UNW176:UNW186 UXS176:UXS186 VHO176:VHO186 VRK176:VRK186 WBG176:WBG186 WLC176:WLC186 WUY176:WUY186 C65618:D65628 IM65618:IM65628 SI65618:SI65628 ACE65618:ACE65628 AMA65618:AMA65628 AVW65618:AVW65628 BFS65618:BFS65628 BPO65618:BPO65628 BZK65618:BZK65628 CJG65618:CJG65628 CTC65618:CTC65628 DCY65618:DCY65628 DMU65618:DMU65628 DWQ65618:DWQ65628 EGM65618:EGM65628 EQI65618:EQI65628 FAE65618:FAE65628 FKA65618:FKA65628 FTW65618:FTW65628 GDS65618:GDS65628 GNO65618:GNO65628 GXK65618:GXK65628 HHG65618:HHG65628 HRC65618:HRC65628 IAY65618:IAY65628 IKU65618:IKU65628 IUQ65618:IUQ65628 JEM65618:JEM65628 JOI65618:JOI65628 JYE65618:JYE65628 KIA65618:KIA65628 KRW65618:KRW65628 LBS65618:LBS65628 LLO65618:LLO65628 LVK65618:LVK65628 MFG65618:MFG65628 MPC65618:MPC65628 MYY65618:MYY65628 NIU65618:NIU65628 NSQ65618:NSQ65628 OCM65618:OCM65628 OMI65618:OMI65628 OWE65618:OWE65628 PGA65618:PGA65628 PPW65618:PPW65628 PZS65618:PZS65628 QJO65618:QJO65628 QTK65618:QTK65628 RDG65618:RDG65628 RNC65618:RNC65628 RWY65618:RWY65628 SGU65618:SGU65628 SQQ65618:SQQ65628 TAM65618:TAM65628 TKI65618:TKI65628 TUE65618:TUE65628 UEA65618:UEA65628 UNW65618:UNW65628 UXS65618:UXS65628 VHO65618:VHO65628 VRK65618:VRK65628 WBG65618:WBG65628 WLC65618:WLC65628 WUY65618:WUY65628 C131154:D131164 IM131154:IM131164 SI131154:SI131164 ACE131154:ACE131164 AMA131154:AMA131164 AVW131154:AVW131164 BFS131154:BFS131164 BPO131154:BPO131164 BZK131154:BZK131164 CJG131154:CJG131164 CTC131154:CTC131164 DCY131154:DCY131164 DMU131154:DMU131164 DWQ131154:DWQ131164 EGM131154:EGM131164 EQI131154:EQI131164 FAE131154:FAE131164 FKA131154:FKA131164 FTW131154:FTW131164 GDS131154:GDS131164 GNO131154:GNO131164 GXK131154:GXK131164 HHG131154:HHG131164 HRC131154:HRC131164 IAY131154:IAY131164 IKU131154:IKU131164 IUQ131154:IUQ131164 JEM131154:JEM131164 JOI131154:JOI131164 JYE131154:JYE131164 KIA131154:KIA131164 KRW131154:KRW131164 LBS131154:LBS131164 LLO131154:LLO131164 LVK131154:LVK131164 MFG131154:MFG131164 MPC131154:MPC131164 MYY131154:MYY131164 NIU131154:NIU131164 NSQ131154:NSQ131164 OCM131154:OCM131164 OMI131154:OMI131164 OWE131154:OWE131164 PGA131154:PGA131164 PPW131154:PPW131164 PZS131154:PZS131164 QJO131154:QJO131164 QTK131154:QTK131164 RDG131154:RDG131164 RNC131154:RNC131164 RWY131154:RWY131164 SGU131154:SGU131164 SQQ131154:SQQ131164 TAM131154:TAM131164 TKI131154:TKI131164 TUE131154:TUE131164 UEA131154:UEA131164 UNW131154:UNW131164 UXS131154:UXS131164 VHO131154:VHO131164 VRK131154:VRK131164 WBG131154:WBG131164 WLC131154:WLC131164 WUY131154:WUY131164 C196690:D196700 IM196690:IM196700 SI196690:SI196700 ACE196690:ACE196700 AMA196690:AMA196700 AVW196690:AVW196700 BFS196690:BFS196700 BPO196690:BPO196700 BZK196690:BZK196700 CJG196690:CJG196700 CTC196690:CTC196700 DCY196690:DCY196700 DMU196690:DMU196700 DWQ196690:DWQ196700 EGM196690:EGM196700 EQI196690:EQI196700 FAE196690:FAE196700 FKA196690:FKA196700 FTW196690:FTW196700 GDS196690:GDS196700 GNO196690:GNO196700 GXK196690:GXK196700 HHG196690:HHG196700 HRC196690:HRC196700 IAY196690:IAY196700 IKU196690:IKU196700 IUQ196690:IUQ196700 JEM196690:JEM196700 JOI196690:JOI196700 JYE196690:JYE196700 KIA196690:KIA196700 KRW196690:KRW196700 LBS196690:LBS196700 LLO196690:LLO196700 LVK196690:LVK196700 MFG196690:MFG196700 MPC196690:MPC196700 MYY196690:MYY196700 NIU196690:NIU196700 NSQ196690:NSQ196700 OCM196690:OCM196700 OMI196690:OMI196700 OWE196690:OWE196700 PGA196690:PGA196700 PPW196690:PPW196700 PZS196690:PZS196700 QJO196690:QJO196700 QTK196690:QTK196700 RDG196690:RDG196700 RNC196690:RNC196700 RWY196690:RWY196700 SGU196690:SGU196700 SQQ196690:SQQ196700 TAM196690:TAM196700 TKI196690:TKI196700 TUE196690:TUE196700 UEA196690:UEA196700 UNW196690:UNW196700 UXS196690:UXS196700 VHO196690:VHO196700 VRK196690:VRK196700 WBG196690:WBG196700 WLC196690:WLC196700 WUY196690:WUY196700 C262226:D262236 IM262226:IM262236 SI262226:SI262236 ACE262226:ACE262236 AMA262226:AMA262236 AVW262226:AVW262236 BFS262226:BFS262236 BPO262226:BPO262236 BZK262226:BZK262236 CJG262226:CJG262236 CTC262226:CTC262236 DCY262226:DCY262236 DMU262226:DMU262236 DWQ262226:DWQ262236 EGM262226:EGM262236 EQI262226:EQI262236 FAE262226:FAE262236 FKA262226:FKA262236 FTW262226:FTW262236 GDS262226:GDS262236 GNO262226:GNO262236 GXK262226:GXK262236 HHG262226:HHG262236 HRC262226:HRC262236 IAY262226:IAY262236 IKU262226:IKU262236 IUQ262226:IUQ262236 JEM262226:JEM262236 JOI262226:JOI262236 JYE262226:JYE262236 KIA262226:KIA262236 KRW262226:KRW262236 LBS262226:LBS262236 LLO262226:LLO262236 LVK262226:LVK262236 MFG262226:MFG262236 MPC262226:MPC262236 MYY262226:MYY262236 NIU262226:NIU262236 NSQ262226:NSQ262236 OCM262226:OCM262236 OMI262226:OMI262236 OWE262226:OWE262236 PGA262226:PGA262236 PPW262226:PPW262236 PZS262226:PZS262236 QJO262226:QJO262236 QTK262226:QTK262236 RDG262226:RDG262236 RNC262226:RNC262236 RWY262226:RWY262236 SGU262226:SGU262236 SQQ262226:SQQ262236 TAM262226:TAM262236 TKI262226:TKI262236 TUE262226:TUE262236 UEA262226:UEA262236 UNW262226:UNW262236 UXS262226:UXS262236 VHO262226:VHO262236 VRK262226:VRK262236 WBG262226:WBG262236 WLC262226:WLC262236 WUY262226:WUY262236 C327762:D327772 IM327762:IM327772 SI327762:SI327772 ACE327762:ACE327772 AMA327762:AMA327772 AVW327762:AVW327772 BFS327762:BFS327772 BPO327762:BPO327772 BZK327762:BZK327772 CJG327762:CJG327772 CTC327762:CTC327772 DCY327762:DCY327772 DMU327762:DMU327772 DWQ327762:DWQ327772 EGM327762:EGM327772 EQI327762:EQI327772 FAE327762:FAE327772 FKA327762:FKA327772 FTW327762:FTW327772 GDS327762:GDS327772 GNO327762:GNO327772 GXK327762:GXK327772 HHG327762:HHG327772 HRC327762:HRC327772 IAY327762:IAY327772 IKU327762:IKU327772 IUQ327762:IUQ327772 JEM327762:JEM327772 JOI327762:JOI327772 JYE327762:JYE327772 KIA327762:KIA327772 KRW327762:KRW327772 LBS327762:LBS327772 LLO327762:LLO327772 LVK327762:LVK327772 MFG327762:MFG327772 MPC327762:MPC327772 MYY327762:MYY327772 NIU327762:NIU327772 NSQ327762:NSQ327772 OCM327762:OCM327772 OMI327762:OMI327772 OWE327762:OWE327772 PGA327762:PGA327772 PPW327762:PPW327772 PZS327762:PZS327772 QJO327762:QJO327772 QTK327762:QTK327772 RDG327762:RDG327772 RNC327762:RNC327772 RWY327762:RWY327772 SGU327762:SGU327772 SQQ327762:SQQ327772 TAM327762:TAM327772 TKI327762:TKI327772 TUE327762:TUE327772 UEA327762:UEA327772 UNW327762:UNW327772 UXS327762:UXS327772 VHO327762:VHO327772 VRK327762:VRK327772 WBG327762:WBG327772 WLC327762:WLC327772 WUY327762:WUY327772 C393298:D393308 IM393298:IM393308 SI393298:SI393308 ACE393298:ACE393308 AMA393298:AMA393308 AVW393298:AVW393308 BFS393298:BFS393308 BPO393298:BPO393308 BZK393298:BZK393308 CJG393298:CJG393308 CTC393298:CTC393308 DCY393298:DCY393308 DMU393298:DMU393308 DWQ393298:DWQ393308 EGM393298:EGM393308 EQI393298:EQI393308 FAE393298:FAE393308 FKA393298:FKA393308 FTW393298:FTW393308 GDS393298:GDS393308 GNO393298:GNO393308 GXK393298:GXK393308 HHG393298:HHG393308 HRC393298:HRC393308 IAY393298:IAY393308 IKU393298:IKU393308 IUQ393298:IUQ393308 JEM393298:JEM393308 JOI393298:JOI393308 JYE393298:JYE393308 KIA393298:KIA393308 KRW393298:KRW393308 LBS393298:LBS393308 LLO393298:LLO393308 LVK393298:LVK393308 MFG393298:MFG393308 MPC393298:MPC393308 MYY393298:MYY393308 NIU393298:NIU393308 NSQ393298:NSQ393308 OCM393298:OCM393308 OMI393298:OMI393308 OWE393298:OWE393308 PGA393298:PGA393308 PPW393298:PPW393308 PZS393298:PZS393308 QJO393298:QJO393308 QTK393298:QTK393308 RDG393298:RDG393308 RNC393298:RNC393308 RWY393298:RWY393308 SGU393298:SGU393308 SQQ393298:SQQ393308 TAM393298:TAM393308 TKI393298:TKI393308 TUE393298:TUE393308 UEA393298:UEA393308 UNW393298:UNW393308 UXS393298:UXS393308 VHO393298:VHO393308 VRK393298:VRK393308 WBG393298:WBG393308 WLC393298:WLC393308 WUY393298:WUY393308 C458834:D458844 IM458834:IM458844 SI458834:SI458844 ACE458834:ACE458844 AMA458834:AMA458844 AVW458834:AVW458844 BFS458834:BFS458844 BPO458834:BPO458844 BZK458834:BZK458844 CJG458834:CJG458844 CTC458834:CTC458844 DCY458834:DCY458844 DMU458834:DMU458844 DWQ458834:DWQ458844 EGM458834:EGM458844 EQI458834:EQI458844 FAE458834:FAE458844 FKA458834:FKA458844 FTW458834:FTW458844 GDS458834:GDS458844 GNO458834:GNO458844 GXK458834:GXK458844 HHG458834:HHG458844 HRC458834:HRC458844 IAY458834:IAY458844 IKU458834:IKU458844 IUQ458834:IUQ458844 JEM458834:JEM458844 JOI458834:JOI458844 JYE458834:JYE458844 KIA458834:KIA458844 KRW458834:KRW458844 LBS458834:LBS458844 LLO458834:LLO458844 LVK458834:LVK458844 MFG458834:MFG458844 MPC458834:MPC458844 MYY458834:MYY458844 NIU458834:NIU458844 NSQ458834:NSQ458844 OCM458834:OCM458844 OMI458834:OMI458844 OWE458834:OWE458844 PGA458834:PGA458844 PPW458834:PPW458844 PZS458834:PZS458844 QJO458834:QJO458844 QTK458834:QTK458844 RDG458834:RDG458844 RNC458834:RNC458844 RWY458834:RWY458844 SGU458834:SGU458844 SQQ458834:SQQ458844 TAM458834:TAM458844 TKI458834:TKI458844 TUE458834:TUE458844 UEA458834:UEA458844 UNW458834:UNW458844 UXS458834:UXS458844 VHO458834:VHO458844 VRK458834:VRK458844 WBG458834:WBG458844 WLC458834:WLC458844 WUY458834:WUY458844 C524370:D524380 IM524370:IM524380 SI524370:SI524380 ACE524370:ACE524380 AMA524370:AMA524380 AVW524370:AVW524380 BFS524370:BFS524380 BPO524370:BPO524380 BZK524370:BZK524380 CJG524370:CJG524380 CTC524370:CTC524380 DCY524370:DCY524380 DMU524370:DMU524380 DWQ524370:DWQ524380 EGM524370:EGM524380 EQI524370:EQI524380 FAE524370:FAE524380 FKA524370:FKA524380 FTW524370:FTW524380 GDS524370:GDS524380 GNO524370:GNO524380 GXK524370:GXK524380 HHG524370:HHG524380 HRC524370:HRC524380 IAY524370:IAY524380 IKU524370:IKU524380 IUQ524370:IUQ524380 JEM524370:JEM524380 JOI524370:JOI524380 JYE524370:JYE524380 KIA524370:KIA524380 KRW524370:KRW524380 LBS524370:LBS524380 LLO524370:LLO524380 LVK524370:LVK524380 MFG524370:MFG524380 MPC524370:MPC524380 MYY524370:MYY524380 NIU524370:NIU524380 NSQ524370:NSQ524380 OCM524370:OCM524380 OMI524370:OMI524380 OWE524370:OWE524380 PGA524370:PGA524380 PPW524370:PPW524380 PZS524370:PZS524380 QJO524370:QJO524380 QTK524370:QTK524380 RDG524370:RDG524380 RNC524370:RNC524380 RWY524370:RWY524380 SGU524370:SGU524380 SQQ524370:SQQ524380 TAM524370:TAM524380 TKI524370:TKI524380 TUE524370:TUE524380 UEA524370:UEA524380 UNW524370:UNW524380 UXS524370:UXS524380 VHO524370:VHO524380 VRK524370:VRK524380 WBG524370:WBG524380 WLC524370:WLC524380 WUY524370:WUY524380 C589906:D589916 IM589906:IM589916 SI589906:SI589916 ACE589906:ACE589916 AMA589906:AMA589916 AVW589906:AVW589916 BFS589906:BFS589916 BPO589906:BPO589916 BZK589906:BZK589916 CJG589906:CJG589916 CTC589906:CTC589916 DCY589906:DCY589916 DMU589906:DMU589916 DWQ589906:DWQ589916 EGM589906:EGM589916 EQI589906:EQI589916 FAE589906:FAE589916 FKA589906:FKA589916 FTW589906:FTW589916 GDS589906:GDS589916 GNO589906:GNO589916 GXK589906:GXK589916 HHG589906:HHG589916 HRC589906:HRC589916 IAY589906:IAY589916 IKU589906:IKU589916 IUQ589906:IUQ589916 JEM589906:JEM589916 JOI589906:JOI589916 JYE589906:JYE589916 KIA589906:KIA589916 KRW589906:KRW589916 LBS589906:LBS589916 LLO589906:LLO589916 LVK589906:LVK589916 MFG589906:MFG589916 MPC589906:MPC589916 MYY589906:MYY589916 NIU589906:NIU589916 NSQ589906:NSQ589916 OCM589906:OCM589916 OMI589906:OMI589916 OWE589906:OWE589916 PGA589906:PGA589916 PPW589906:PPW589916 PZS589906:PZS589916 QJO589906:QJO589916 QTK589906:QTK589916 RDG589906:RDG589916 RNC589906:RNC589916 RWY589906:RWY589916 SGU589906:SGU589916 SQQ589906:SQQ589916 TAM589906:TAM589916 TKI589906:TKI589916 TUE589906:TUE589916 UEA589906:UEA589916 UNW589906:UNW589916 UXS589906:UXS589916 VHO589906:VHO589916 VRK589906:VRK589916 WBG589906:WBG589916 WLC589906:WLC589916 WUY589906:WUY589916 C655442:D655452 IM655442:IM655452 SI655442:SI655452 ACE655442:ACE655452 AMA655442:AMA655452 AVW655442:AVW655452 BFS655442:BFS655452 BPO655442:BPO655452 BZK655442:BZK655452 CJG655442:CJG655452 CTC655442:CTC655452 DCY655442:DCY655452 DMU655442:DMU655452 DWQ655442:DWQ655452 EGM655442:EGM655452 EQI655442:EQI655452 FAE655442:FAE655452 FKA655442:FKA655452 FTW655442:FTW655452 GDS655442:GDS655452 GNO655442:GNO655452 GXK655442:GXK655452 HHG655442:HHG655452 HRC655442:HRC655452 IAY655442:IAY655452 IKU655442:IKU655452 IUQ655442:IUQ655452 JEM655442:JEM655452 JOI655442:JOI655452 JYE655442:JYE655452 KIA655442:KIA655452 KRW655442:KRW655452 LBS655442:LBS655452 LLO655442:LLO655452 LVK655442:LVK655452 MFG655442:MFG655452 MPC655442:MPC655452 MYY655442:MYY655452 NIU655442:NIU655452 NSQ655442:NSQ655452 OCM655442:OCM655452 OMI655442:OMI655452 OWE655442:OWE655452 PGA655442:PGA655452 PPW655442:PPW655452 PZS655442:PZS655452 QJO655442:QJO655452 QTK655442:QTK655452 RDG655442:RDG655452 RNC655442:RNC655452 RWY655442:RWY655452 SGU655442:SGU655452 SQQ655442:SQQ655452 TAM655442:TAM655452 TKI655442:TKI655452 TUE655442:TUE655452 UEA655442:UEA655452 UNW655442:UNW655452 UXS655442:UXS655452 VHO655442:VHO655452 VRK655442:VRK655452 WBG655442:WBG655452 WLC655442:WLC655452 WUY655442:WUY655452 C720978:D720988 IM720978:IM720988 SI720978:SI720988 ACE720978:ACE720988 AMA720978:AMA720988 AVW720978:AVW720988 BFS720978:BFS720988 BPO720978:BPO720988 BZK720978:BZK720988 CJG720978:CJG720988 CTC720978:CTC720988 DCY720978:DCY720988 DMU720978:DMU720988 DWQ720978:DWQ720988 EGM720978:EGM720988 EQI720978:EQI720988 FAE720978:FAE720988 FKA720978:FKA720988 FTW720978:FTW720988 GDS720978:GDS720988 GNO720978:GNO720988 GXK720978:GXK720988 HHG720978:HHG720988 HRC720978:HRC720988 IAY720978:IAY720988 IKU720978:IKU720988 IUQ720978:IUQ720988 JEM720978:JEM720988 JOI720978:JOI720988 JYE720978:JYE720988 KIA720978:KIA720988 KRW720978:KRW720988 LBS720978:LBS720988 LLO720978:LLO720988 LVK720978:LVK720988 MFG720978:MFG720988 MPC720978:MPC720988 MYY720978:MYY720988 NIU720978:NIU720988 NSQ720978:NSQ720988 OCM720978:OCM720988 OMI720978:OMI720988 OWE720978:OWE720988 PGA720978:PGA720988 PPW720978:PPW720988 PZS720978:PZS720988 QJO720978:QJO720988 QTK720978:QTK720988 RDG720978:RDG720988 RNC720978:RNC720988 RWY720978:RWY720988 SGU720978:SGU720988 SQQ720978:SQQ720988 TAM720978:TAM720988 TKI720978:TKI720988 TUE720978:TUE720988 UEA720978:UEA720988 UNW720978:UNW720988 UXS720978:UXS720988 VHO720978:VHO720988 VRK720978:VRK720988 WBG720978:WBG720988 WLC720978:WLC720988 WUY720978:WUY720988 C786514:D786524 IM786514:IM786524 SI786514:SI786524 ACE786514:ACE786524 AMA786514:AMA786524 AVW786514:AVW786524 BFS786514:BFS786524 BPO786514:BPO786524 BZK786514:BZK786524 CJG786514:CJG786524 CTC786514:CTC786524 DCY786514:DCY786524 DMU786514:DMU786524 DWQ786514:DWQ786524 EGM786514:EGM786524 EQI786514:EQI786524 FAE786514:FAE786524 FKA786514:FKA786524 FTW786514:FTW786524 GDS786514:GDS786524 GNO786514:GNO786524 GXK786514:GXK786524 HHG786514:HHG786524 HRC786514:HRC786524 IAY786514:IAY786524 IKU786514:IKU786524 IUQ786514:IUQ786524 JEM786514:JEM786524 JOI786514:JOI786524 JYE786514:JYE786524 KIA786514:KIA786524 KRW786514:KRW786524 LBS786514:LBS786524 LLO786514:LLO786524 LVK786514:LVK786524 MFG786514:MFG786524 MPC786514:MPC786524 MYY786514:MYY786524 NIU786514:NIU786524 NSQ786514:NSQ786524 OCM786514:OCM786524 OMI786514:OMI786524 OWE786514:OWE786524 PGA786514:PGA786524 PPW786514:PPW786524 PZS786514:PZS786524 QJO786514:QJO786524 QTK786514:QTK786524 RDG786514:RDG786524 RNC786514:RNC786524 RWY786514:RWY786524 SGU786514:SGU786524 SQQ786514:SQQ786524 TAM786514:TAM786524 TKI786514:TKI786524 TUE786514:TUE786524 UEA786514:UEA786524 UNW786514:UNW786524 UXS786514:UXS786524 VHO786514:VHO786524 VRK786514:VRK786524 WBG786514:WBG786524 WLC786514:WLC786524 WUY786514:WUY786524 C852050:D852060 IM852050:IM852060 SI852050:SI852060 ACE852050:ACE852060 AMA852050:AMA852060 AVW852050:AVW852060 BFS852050:BFS852060 BPO852050:BPO852060 BZK852050:BZK852060 CJG852050:CJG852060 CTC852050:CTC852060 DCY852050:DCY852060 DMU852050:DMU852060 DWQ852050:DWQ852060 EGM852050:EGM852060 EQI852050:EQI852060 FAE852050:FAE852060 FKA852050:FKA852060 FTW852050:FTW852060 GDS852050:GDS852060 GNO852050:GNO852060 GXK852050:GXK852060 HHG852050:HHG852060 HRC852050:HRC852060 IAY852050:IAY852060 IKU852050:IKU852060 IUQ852050:IUQ852060 JEM852050:JEM852060 JOI852050:JOI852060 JYE852050:JYE852060 KIA852050:KIA852060 KRW852050:KRW852060 LBS852050:LBS852060 LLO852050:LLO852060 LVK852050:LVK852060 MFG852050:MFG852060 MPC852050:MPC852060 MYY852050:MYY852060 NIU852050:NIU852060 NSQ852050:NSQ852060 OCM852050:OCM852060 OMI852050:OMI852060 OWE852050:OWE852060 PGA852050:PGA852060 PPW852050:PPW852060 PZS852050:PZS852060 QJO852050:QJO852060 QTK852050:QTK852060 RDG852050:RDG852060 RNC852050:RNC852060 RWY852050:RWY852060 SGU852050:SGU852060 SQQ852050:SQQ852060 TAM852050:TAM852060 TKI852050:TKI852060 TUE852050:TUE852060 UEA852050:UEA852060 UNW852050:UNW852060 UXS852050:UXS852060 VHO852050:VHO852060 VRK852050:VRK852060 WBG852050:WBG852060 WLC852050:WLC852060 WUY852050:WUY852060 C917586:D917596 IM917586:IM917596 SI917586:SI917596 ACE917586:ACE917596 AMA917586:AMA917596 AVW917586:AVW917596 BFS917586:BFS917596 BPO917586:BPO917596 BZK917586:BZK917596 CJG917586:CJG917596 CTC917586:CTC917596 DCY917586:DCY917596 DMU917586:DMU917596 DWQ917586:DWQ917596 EGM917586:EGM917596 EQI917586:EQI917596 FAE917586:FAE917596 FKA917586:FKA917596 FTW917586:FTW917596 GDS917586:GDS917596 GNO917586:GNO917596 GXK917586:GXK917596 HHG917586:HHG917596 HRC917586:HRC917596 IAY917586:IAY917596 IKU917586:IKU917596 IUQ917586:IUQ917596 JEM917586:JEM917596 JOI917586:JOI917596 JYE917586:JYE917596 KIA917586:KIA917596 KRW917586:KRW917596 LBS917586:LBS917596 LLO917586:LLO917596 LVK917586:LVK917596 MFG917586:MFG917596 MPC917586:MPC917596 MYY917586:MYY917596 NIU917586:NIU917596 NSQ917586:NSQ917596 OCM917586:OCM917596 OMI917586:OMI917596 OWE917586:OWE917596 PGA917586:PGA917596 PPW917586:PPW917596 PZS917586:PZS917596 QJO917586:QJO917596 QTK917586:QTK917596 RDG917586:RDG917596 RNC917586:RNC917596 RWY917586:RWY917596 SGU917586:SGU917596 SQQ917586:SQQ917596 TAM917586:TAM917596 TKI917586:TKI917596 TUE917586:TUE917596 UEA917586:UEA917596 UNW917586:UNW917596 UXS917586:UXS917596 VHO917586:VHO917596 VRK917586:VRK917596 WBG917586:WBG917596 WLC917586:WLC917596 WUY917586:WUY917596 C983122:D983132 IM983122:IM983132 SI983122:SI983132 ACE983122:ACE983132 AMA983122:AMA983132 AVW983122:AVW983132 BFS983122:BFS983132 BPO983122:BPO983132 BZK983122:BZK983132 CJG983122:CJG983132 CTC983122:CTC983132 DCY983122:DCY983132 DMU983122:DMU983132 DWQ983122:DWQ983132 EGM983122:EGM983132 EQI983122:EQI983132 FAE983122:FAE983132 FKA983122:FKA983132 FTW983122:FTW983132 GDS983122:GDS983132 GNO983122:GNO983132 GXK983122:GXK983132 HHG983122:HHG983132 HRC983122:HRC983132 IAY983122:IAY983132 IKU983122:IKU983132 IUQ983122:IUQ983132 JEM983122:JEM983132 JOI983122:JOI983132 JYE983122:JYE983132 KIA983122:KIA983132 KRW983122:KRW983132 LBS983122:LBS983132 LLO983122:LLO983132 LVK983122:LVK983132 MFG983122:MFG983132 MPC983122:MPC983132 MYY983122:MYY983132 NIU983122:NIU983132 NSQ983122:NSQ983132 OCM983122:OCM983132 OMI983122:OMI983132 OWE983122:OWE983132 PGA983122:PGA983132 PPW983122:PPW983132 PZS983122:PZS983132 QJO983122:QJO983132 QTK983122:QTK983132 RDG983122:RDG983132 RNC983122:RNC983132 RWY983122:RWY983132 SGU983122:SGU983132 SQQ983122:SQQ983132 TAM983122:TAM983132 TKI983122:TKI983132 TUE983122:TUE983132 UEA983122:UEA983132 UNW983122:UNW983132 UXS983122:UXS983132 VHO983122:VHO983132 VRK983122:VRK983132 WBG983122:WBG983132 WLC983122:WLC983132 WUY983122:WUY983132 C166:C171 IM173 SI173 ACE173 AMA173 AVW173 BFS173 BPO173 BZK173 CJG173 CTC173 DCY173 DMU173 DWQ173 EGM173 EQI173 FAE173 FKA173 FTW173 GDS173 GNO173 GXK173 HHG173 HRC173 IAY173 IKU173 IUQ173 JEM173 JOI173 JYE173 KIA173 KRW173 LBS173 LLO173 LVK173 MFG173 MPC173 MYY173 NIU173 NSQ173 OCM173 OMI173 OWE173 PGA173 PPW173 PZS173 QJO173 QTK173 RDG173 RNC173 RWY173 SGU173 SQQ173 TAM173 TKI173 TUE173 UEA173 UNW173 UXS173 VHO173 VRK173 WBG173 WLC173 WUY173 C65614:D65615 IM65614:IM65615 SI65614:SI65615 ACE65614:ACE65615 AMA65614:AMA65615 AVW65614:AVW65615 BFS65614:BFS65615 BPO65614:BPO65615 BZK65614:BZK65615 CJG65614:CJG65615 CTC65614:CTC65615 DCY65614:DCY65615 DMU65614:DMU65615 DWQ65614:DWQ65615 EGM65614:EGM65615 EQI65614:EQI65615 FAE65614:FAE65615 FKA65614:FKA65615 FTW65614:FTW65615 GDS65614:GDS65615 GNO65614:GNO65615 GXK65614:GXK65615 HHG65614:HHG65615 HRC65614:HRC65615 IAY65614:IAY65615 IKU65614:IKU65615 IUQ65614:IUQ65615 JEM65614:JEM65615 JOI65614:JOI65615 JYE65614:JYE65615 KIA65614:KIA65615 KRW65614:KRW65615 LBS65614:LBS65615 LLO65614:LLO65615 LVK65614:LVK65615 MFG65614:MFG65615 MPC65614:MPC65615 MYY65614:MYY65615 NIU65614:NIU65615 NSQ65614:NSQ65615 OCM65614:OCM65615 OMI65614:OMI65615 OWE65614:OWE65615 PGA65614:PGA65615 PPW65614:PPW65615 PZS65614:PZS65615 QJO65614:QJO65615 QTK65614:QTK65615 RDG65614:RDG65615 RNC65614:RNC65615 RWY65614:RWY65615 SGU65614:SGU65615 SQQ65614:SQQ65615 TAM65614:TAM65615 TKI65614:TKI65615 TUE65614:TUE65615 UEA65614:UEA65615 UNW65614:UNW65615 UXS65614:UXS65615 VHO65614:VHO65615 VRK65614:VRK65615 WBG65614:WBG65615 WLC65614:WLC65615 WUY65614:WUY65615 C131150:D131151 IM131150:IM131151 SI131150:SI131151 ACE131150:ACE131151 AMA131150:AMA131151 AVW131150:AVW131151 BFS131150:BFS131151 BPO131150:BPO131151 BZK131150:BZK131151 CJG131150:CJG131151 CTC131150:CTC131151 DCY131150:DCY131151 DMU131150:DMU131151 DWQ131150:DWQ131151 EGM131150:EGM131151 EQI131150:EQI131151 FAE131150:FAE131151 FKA131150:FKA131151 FTW131150:FTW131151 GDS131150:GDS131151 GNO131150:GNO131151 GXK131150:GXK131151 HHG131150:HHG131151 HRC131150:HRC131151 IAY131150:IAY131151 IKU131150:IKU131151 IUQ131150:IUQ131151 JEM131150:JEM131151 JOI131150:JOI131151 JYE131150:JYE131151 KIA131150:KIA131151 KRW131150:KRW131151 LBS131150:LBS131151 LLO131150:LLO131151 LVK131150:LVK131151 MFG131150:MFG131151 MPC131150:MPC131151 MYY131150:MYY131151 NIU131150:NIU131151 NSQ131150:NSQ131151 OCM131150:OCM131151 OMI131150:OMI131151 OWE131150:OWE131151 PGA131150:PGA131151 PPW131150:PPW131151 PZS131150:PZS131151 QJO131150:QJO131151 QTK131150:QTK131151 RDG131150:RDG131151 RNC131150:RNC131151 RWY131150:RWY131151 SGU131150:SGU131151 SQQ131150:SQQ131151 TAM131150:TAM131151 TKI131150:TKI131151 TUE131150:TUE131151 UEA131150:UEA131151 UNW131150:UNW131151 UXS131150:UXS131151 VHO131150:VHO131151 VRK131150:VRK131151 WBG131150:WBG131151 WLC131150:WLC131151 WUY131150:WUY131151 C196686:D196687 IM196686:IM196687 SI196686:SI196687 ACE196686:ACE196687 AMA196686:AMA196687 AVW196686:AVW196687 BFS196686:BFS196687 BPO196686:BPO196687 BZK196686:BZK196687 CJG196686:CJG196687 CTC196686:CTC196687 DCY196686:DCY196687 DMU196686:DMU196687 DWQ196686:DWQ196687 EGM196686:EGM196687 EQI196686:EQI196687 FAE196686:FAE196687 FKA196686:FKA196687 FTW196686:FTW196687 GDS196686:GDS196687 GNO196686:GNO196687 GXK196686:GXK196687 HHG196686:HHG196687 HRC196686:HRC196687 IAY196686:IAY196687 IKU196686:IKU196687 IUQ196686:IUQ196687 JEM196686:JEM196687 JOI196686:JOI196687 JYE196686:JYE196687 KIA196686:KIA196687 KRW196686:KRW196687 LBS196686:LBS196687 LLO196686:LLO196687 LVK196686:LVK196687 MFG196686:MFG196687 MPC196686:MPC196687 MYY196686:MYY196687 NIU196686:NIU196687 NSQ196686:NSQ196687 OCM196686:OCM196687 OMI196686:OMI196687 OWE196686:OWE196687 PGA196686:PGA196687 PPW196686:PPW196687 PZS196686:PZS196687 QJO196686:QJO196687 QTK196686:QTK196687 RDG196686:RDG196687 RNC196686:RNC196687 RWY196686:RWY196687 SGU196686:SGU196687 SQQ196686:SQQ196687 TAM196686:TAM196687 TKI196686:TKI196687 TUE196686:TUE196687 UEA196686:UEA196687 UNW196686:UNW196687 UXS196686:UXS196687 VHO196686:VHO196687 VRK196686:VRK196687 WBG196686:WBG196687 WLC196686:WLC196687 WUY196686:WUY196687 C262222:D262223 IM262222:IM262223 SI262222:SI262223 ACE262222:ACE262223 AMA262222:AMA262223 AVW262222:AVW262223 BFS262222:BFS262223 BPO262222:BPO262223 BZK262222:BZK262223 CJG262222:CJG262223 CTC262222:CTC262223 DCY262222:DCY262223 DMU262222:DMU262223 DWQ262222:DWQ262223 EGM262222:EGM262223 EQI262222:EQI262223 FAE262222:FAE262223 FKA262222:FKA262223 FTW262222:FTW262223 GDS262222:GDS262223 GNO262222:GNO262223 GXK262222:GXK262223 HHG262222:HHG262223 HRC262222:HRC262223 IAY262222:IAY262223 IKU262222:IKU262223 IUQ262222:IUQ262223 JEM262222:JEM262223 JOI262222:JOI262223 JYE262222:JYE262223 KIA262222:KIA262223 KRW262222:KRW262223 LBS262222:LBS262223 LLO262222:LLO262223 LVK262222:LVK262223 MFG262222:MFG262223 MPC262222:MPC262223 MYY262222:MYY262223 NIU262222:NIU262223 NSQ262222:NSQ262223 OCM262222:OCM262223 OMI262222:OMI262223 OWE262222:OWE262223 PGA262222:PGA262223 PPW262222:PPW262223 PZS262222:PZS262223 QJO262222:QJO262223 QTK262222:QTK262223 RDG262222:RDG262223 RNC262222:RNC262223 RWY262222:RWY262223 SGU262222:SGU262223 SQQ262222:SQQ262223 TAM262222:TAM262223 TKI262222:TKI262223 TUE262222:TUE262223 UEA262222:UEA262223 UNW262222:UNW262223 UXS262222:UXS262223 VHO262222:VHO262223 VRK262222:VRK262223 WBG262222:WBG262223 WLC262222:WLC262223 WUY262222:WUY262223 C327758:D327759 IM327758:IM327759 SI327758:SI327759 ACE327758:ACE327759 AMA327758:AMA327759 AVW327758:AVW327759 BFS327758:BFS327759 BPO327758:BPO327759 BZK327758:BZK327759 CJG327758:CJG327759 CTC327758:CTC327759 DCY327758:DCY327759 DMU327758:DMU327759 DWQ327758:DWQ327759 EGM327758:EGM327759 EQI327758:EQI327759 FAE327758:FAE327759 FKA327758:FKA327759 FTW327758:FTW327759 GDS327758:GDS327759 GNO327758:GNO327759 GXK327758:GXK327759 HHG327758:HHG327759 HRC327758:HRC327759 IAY327758:IAY327759 IKU327758:IKU327759 IUQ327758:IUQ327759 JEM327758:JEM327759 JOI327758:JOI327759 JYE327758:JYE327759 KIA327758:KIA327759 KRW327758:KRW327759 LBS327758:LBS327759 LLO327758:LLO327759 LVK327758:LVK327759 MFG327758:MFG327759 MPC327758:MPC327759 MYY327758:MYY327759 NIU327758:NIU327759 NSQ327758:NSQ327759 OCM327758:OCM327759 OMI327758:OMI327759 OWE327758:OWE327759 PGA327758:PGA327759 PPW327758:PPW327759 PZS327758:PZS327759 QJO327758:QJO327759 QTK327758:QTK327759 RDG327758:RDG327759 RNC327758:RNC327759 RWY327758:RWY327759 SGU327758:SGU327759 SQQ327758:SQQ327759 TAM327758:TAM327759 TKI327758:TKI327759 TUE327758:TUE327759 UEA327758:UEA327759 UNW327758:UNW327759 UXS327758:UXS327759 VHO327758:VHO327759 VRK327758:VRK327759 WBG327758:WBG327759 WLC327758:WLC327759 WUY327758:WUY327759 C393294:D393295 IM393294:IM393295 SI393294:SI393295 ACE393294:ACE393295 AMA393294:AMA393295 AVW393294:AVW393295 BFS393294:BFS393295 BPO393294:BPO393295 BZK393294:BZK393295 CJG393294:CJG393295 CTC393294:CTC393295 DCY393294:DCY393295 DMU393294:DMU393295 DWQ393294:DWQ393295 EGM393294:EGM393295 EQI393294:EQI393295 FAE393294:FAE393295 FKA393294:FKA393295 FTW393294:FTW393295 GDS393294:GDS393295 GNO393294:GNO393295 GXK393294:GXK393295 HHG393294:HHG393295 HRC393294:HRC393295 IAY393294:IAY393295 IKU393294:IKU393295 IUQ393294:IUQ393295 JEM393294:JEM393295 JOI393294:JOI393295 JYE393294:JYE393295 KIA393294:KIA393295 KRW393294:KRW393295 LBS393294:LBS393295 LLO393294:LLO393295 LVK393294:LVK393295 MFG393294:MFG393295 MPC393294:MPC393295 MYY393294:MYY393295 NIU393294:NIU393295 NSQ393294:NSQ393295 OCM393294:OCM393295 OMI393294:OMI393295 OWE393294:OWE393295 PGA393294:PGA393295 PPW393294:PPW393295 PZS393294:PZS393295 QJO393294:QJO393295 QTK393294:QTK393295 RDG393294:RDG393295 RNC393294:RNC393295 RWY393294:RWY393295 SGU393294:SGU393295 SQQ393294:SQQ393295 TAM393294:TAM393295 TKI393294:TKI393295 TUE393294:TUE393295 UEA393294:UEA393295 UNW393294:UNW393295 UXS393294:UXS393295 VHO393294:VHO393295 VRK393294:VRK393295 WBG393294:WBG393295 WLC393294:WLC393295 WUY393294:WUY393295 C458830:D458831 IM458830:IM458831 SI458830:SI458831 ACE458830:ACE458831 AMA458830:AMA458831 AVW458830:AVW458831 BFS458830:BFS458831 BPO458830:BPO458831 BZK458830:BZK458831 CJG458830:CJG458831 CTC458830:CTC458831 DCY458830:DCY458831 DMU458830:DMU458831 DWQ458830:DWQ458831 EGM458830:EGM458831 EQI458830:EQI458831 FAE458830:FAE458831 FKA458830:FKA458831 FTW458830:FTW458831 GDS458830:GDS458831 GNO458830:GNO458831 GXK458830:GXK458831 HHG458830:HHG458831 HRC458830:HRC458831 IAY458830:IAY458831 IKU458830:IKU458831 IUQ458830:IUQ458831 JEM458830:JEM458831 JOI458830:JOI458831 JYE458830:JYE458831 KIA458830:KIA458831 KRW458830:KRW458831 LBS458830:LBS458831 LLO458830:LLO458831 LVK458830:LVK458831 MFG458830:MFG458831 MPC458830:MPC458831 MYY458830:MYY458831 NIU458830:NIU458831 NSQ458830:NSQ458831 OCM458830:OCM458831 OMI458830:OMI458831 OWE458830:OWE458831 PGA458830:PGA458831 PPW458830:PPW458831 PZS458830:PZS458831 QJO458830:QJO458831 QTK458830:QTK458831 RDG458830:RDG458831 RNC458830:RNC458831 RWY458830:RWY458831 SGU458830:SGU458831 SQQ458830:SQQ458831 TAM458830:TAM458831 TKI458830:TKI458831 TUE458830:TUE458831 UEA458830:UEA458831 UNW458830:UNW458831 UXS458830:UXS458831 VHO458830:VHO458831 VRK458830:VRK458831 WBG458830:WBG458831 WLC458830:WLC458831 WUY458830:WUY458831 C524366:D524367 IM524366:IM524367 SI524366:SI524367 ACE524366:ACE524367 AMA524366:AMA524367 AVW524366:AVW524367 BFS524366:BFS524367 BPO524366:BPO524367 BZK524366:BZK524367 CJG524366:CJG524367 CTC524366:CTC524367 DCY524366:DCY524367 DMU524366:DMU524367 DWQ524366:DWQ524367 EGM524366:EGM524367 EQI524366:EQI524367 FAE524366:FAE524367 FKA524366:FKA524367 FTW524366:FTW524367 GDS524366:GDS524367 GNO524366:GNO524367 GXK524366:GXK524367 HHG524366:HHG524367 HRC524366:HRC524367 IAY524366:IAY524367 IKU524366:IKU524367 IUQ524366:IUQ524367 JEM524366:JEM524367 JOI524366:JOI524367 JYE524366:JYE524367 KIA524366:KIA524367 KRW524366:KRW524367 LBS524366:LBS524367 LLO524366:LLO524367 LVK524366:LVK524367 MFG524366:MFG524367 MPC524366:MPC524367 MYY524366:MYY524367 NIU524366:NIU524367 NSQ524366:NSQ524367 OCM524366:OCM524367 OMI524366:OMI524367 OWE524366:OWE524367 PGA524366:PGA524367 PPW524366:PPW524367 PZS524366:PZS524367 QJO524366:QJO524367 QTK524366:QTK524367 RDG524366:RDG524367 RNC524366:RNC524367 RWY524366:RWY524367 SGU524366:SGU524367 SQQ524366:SQQ524367 TAM524366:TAM524367 TKI524366:TKI524367 TUE524366:TUE524367 UEA524366:UEA524367 UNW524366:UNW524367 UXS524366:UXS524367 VHO524366:VHO524367 VRK524366:VRK524367 WBG524366:WBG524367 WLC524366:WLC524367 WUY524366:WUY524367 C589902:D589903 IM589902:IM589903 SI589902:SI589903 ACE589902:ACE589903 AMA589902:AMA589903 AVW589902:AVW589903 BFS589902:BFS589903 BPO589902:BPO589903 BZK589902:BZK589903 CJG589902:CJG589903 CTC589902:CTC589903 DCY589902:DCY589903 DMU589902:DMU589903 DWQ589902:DWQ589903 EGM589902:EGM589903 EQI589902:EQI589903 FAE589902:FAE589903 FKA589902:FKA589903 FTW589902:FTW589903 GDS589902:GDS589903 GNO589902:GNO589903 GXK589902:GXK589903 HHG589902:HHG589903 HRC589902:HRC589903 IAY589902:IAY589903 IKU589902:IKU589903 IUQ589902:IUQ589903 JEM589902:JEM589903 JOI589902:JOI589903 JYE589902:JYE589903 KIA589902:KIA589903 KRW589902:KRW589903 LBS589902:LBS589903 LLO589902:LLO589903 LVK589902:LVK589903 MFG589902:MFG589903 MPC589902:MPC589903 MYY589902:MYY589903 NIU589902:NIU589903 NSQ589902:NSQ589903 OCM589902:OCM589903 OMI589902:OMI589903 OWE589902:OWE589903 PGA589902:PGA589903 PPW589902:PPW589903 PZS589902:PZS589903 QJO589902:QJO589903 QTK589902:QTK589903 RDG589902:RDG589903 RNC589902:RNC589903 RWY589902:RWY589903 SGU589902:SGU589903 SQQ589902:SQQ589903 TAM589902:TAM589903 TKI589902:TKI589903 TUE589902:TUE589903 UEA589902:UEA589903 UNW589902:UNW589903 UXS589902:UXS589903 VHO589902:VHO589903 VRK589902:VRK589903 WBG589902:WBG589903 WLC589902:WLC589903 WUY589902:WUY589903 C655438:D655439 IM655438:IM655439 SI655438:SI655439 ACE655438:ACE655439 AMA655438:AMA655439 AVW655438:AVW655439 BFS655438:BFS655439 BPO655438:BPO655439 BZK655438:BZK655439 CJG655438:CJG655439 CTC655438:CTC655439 DCY655438:DCY655439 DMU655438:DMU655439 DWQ655438:DWQ655439 EGM655438:EGM655439 EQI655438:EQI655439 FAE655438:FAE655439 FKA655438:FKA655439 FTW655438:FTW655439 GDS655438:GDS655439 GNO655438:GNO655439 GXK655438:GXK655439 HHG655438:HHG655439 HRC655438:HRC655439 IAY655438:IAY655439 IKU655438:IKU655439 IUQ655438:IUQ655439 JEM655438:JEM655439 JOI655438:JOI655439 JYE655438:JYE655439 KIA655438:KIA655439 KRW655438:KRW655439 LBS655438:LBS655439 LLO655438:LLO655439 LVK655438:LVK655439 MFG655438:MFG655439 MPC655438:MPC655439 MYY655438:MYY655439 NIU655438:NIU655439 NSQ655438:NSQ655439 OCM655438:OCM655439 OMI655438:OMI655439 OWE655438:OWE655439 PGA655438:PGA655439 PPW655438:PPW655439 PZS655438:PZS655439 QJO655438:QJO655439 QTK655438:QTK655439 RDG655438:RDG655439 RNC655438:RNC655439 RWY655438:RWY655439 SGU655438:SGU655439 SQQ655438:SQQ655439 TAM655438:TAM655439 TKI655438:TKI655439 TUE655438:TUE655439 UEA655438:UEA655439 UNW655438:UNW655439 UXS655438:UXS655439 VHO655438:VHO655439 VRK655438:VRK655439 WBG655438:WBG655439 WLC655438:WLC655439 WUY655438:WUY655439 C720974:D720975 IM720974:IM720975 SI720974:SI720975 ACE720974:ACE720975 AMA720974:AMA720975 AVW720974:AVW720975 BFS720974:BFS720975 BPO720974:BPO720975 BZK720974:BZK720975 CJG720974:CJG720975 CTC720974:CTC720975 DCY720974:DCY720975 DMU720974:DMU720975 DWQ720974:DWQ720975 EGM720974:EGM720975 EQI720974:EQI720975 FAE720974:FAE720975 FKA720974:FKA720975 FTW720974:FTW720975 GDS720974:GDS720975 GNO720974:GNO720975 GXK720974:GXK720975 HHG720974:HHG720975 HRC720974:HRC720975 IAY720974:IAY720975 IKU720974:IKU720975 IUQ720974:IUQ720975 JEM720974:JEM720975 JOI720974:JOI720975 JYE720974:JYE720975 KIA720974:KIA720975 KRW720974:KRW720975 LBS720974:LBS720975 LLO720974:LLO720975 LVK720974:LVK720975 MFG720974:MFG720975 MPC720974:MPC720975 MYY720974:MYY720975 NIU720974:NIU720975 NSQ720974:NSQ720975 OCM720974:OCM720975 OMI720974:OMI720975 OWE720974:OWE720975 PGA720974:PGA720975 PPW720974:PPW720975 PZS720974:PZS720975 QJO720974:QJO720975 QTK720974:QTK720975 RDG720974:RDG720975 RNC720974:RNC720975 RWY720974:RWY720975 SGU720974:SGU720975 SQQ720974:SQQ720975 TAM720974:TAM720975 TKI720974:TKI720975 TUE720974:TUE720975 UEA720974:UEA720975 UNW720974:UNW720975 UXS720974:UXS720975 VHO720974:VHO720975 VRK720974:VRK720975 WBG720974:WBG720975 WLC720974:WLC720975 WUY720974:WUY720975 C786510:D786511 IM786510:IM786511 SI786510:SI786511 ACE786510:ACE786511 AMA786510:AMA786511 AVW786510:AVW786511 BFS786510:BFS786511 BPO786510:BPO786511 BZK786510:BZK786511 CJG786510:CJG786511 CTC786510:CTC786511 DCY786510:DCY786511 DMU786510:DMU786511 DWQ786510:DWQ786511 EGM786510:EGM786511 EQI786510:EQI786511 FAE786510:FAE786511 FKA786510:FKA786511 FTW786510:FTW786511 GDS786510:GDS786511 GNO786510:GNO786511 GXK786510:GXK786511 HHG786510:HHG786511 HRC786510:HRC786511 IAY786510:IAY786511 IKU786510:IKU786511 IUQ786510:IUQ786511 JEM786510:JEM786511 JOI786510:JOI786511 JYE786510:JYE786511 KIA786510:KIA786511 KRW786510:KRW786511 LBS786510:LBS786511 LLO786510:LLO786511 LVK786510:LVK786511 MFG786510:MFG786511 MPC786510:MPC786511 MYY786510:MYY786511 NIU786510:NIU786511 NSQ786510:NSQ786511 OCM786510:OCM786511 OMI786510:OMI786511 OWE786510:OWE786511 PGA786510:PGA786511 PPW786510:PPW786511 PZS786510:PZS786511 QJO786510:QJO786511 QTK786510:QTK786511 RDG786510:RDG786511 RNC786510:RNC786511 RWY786510:RWY786511 SGU786510:SGU786511 SQQ786510:SQQ786511 TAM786510:TAM786511 TKI786510:TKI786511 TUE786510:TUE786511 UEA786510:UEA786511 UNW786510:UNW786511 UXS786510:UXS786511 VHO786510:VHO786511 VRK786510:VRK786511 WBG786510:WBG786511 WLC786510:WLC786511 WUY786510:WUY786511 C852046:D852047 IM852046:IM852047 SI852046:SI852047 ACE852046:ACE852047 AMA852046:AMA852047 AVW852046:AVW852047 BFS852046:BFS852047 BPO852046:BPO852047 BZK852046:BZK852047 CJG852046:CJG852047 CTC852046:CTC852047 DCY852046:DCY852047 DMU852046:DMU852047 DWQ852046:DWQ852047 EGM852046:EGM852047 EQI852046:EQI852047 FAE852046:FAE852047 FKA852046:FKA852047 FTW852046:FTW852047 GDS852046:GDS852047 GNO852046:GNO852047 GXK852046:GXK852047 HHG852046:HHG852047 HRC852046:HRC852047 IAY852046:IAY852047 IKU852046:IKU852047 IUQ852046:IUQ852047 JEM852046:JEM852047 JOI852046:JOI852047 JYE852046:JYE852047 KIA852046:KIA852047 KRW852046:KRW852047 LBS852046:LBS852047 LLO852046:LLO852047 LVK852046:LVK852047 MFG852046:MFG852047 MPC852046:MPC852047 MYY852046:MYY852047 NIU852046:NIU852047 NSQ852046:NSQ852047 OCM852046:OCM852047 OMI852046:OMI852047 OWE852046:OWE852047 PGA852046:PGA852047 PPW852046:PPW852047 PZS852046:PZS852047 QJO852046:QJO852047 QTK852046:QTK852047 RDG852046:RDG852047 RNC852046:RNC852047 RWY852046:RWY852047 SGU852046:SGU852047 SQQ852046:SQQ852047 TAM852046:TAM852047 TKI852046:TKI852047 TUE852046:TUE852047 UEA852046:UEA852047 UNW852046:UNW852047 UXS852046:UXS852047 VHO852046:VHO852047 VRK852046:VRK852047 WBG852046:WBG852047 WLC852046:WLC852047 WUY852046:WUY852047 C917582:D917583 IM917582:IM917583 SI917582:SI917583 ACE917582:ACE917583 AMA917582:AMA917583 AVW917582:AVW917583 BFS917582:BFS917583 BPO917582:BPO917583 BZK917582:BZK917583 CJG917582:CJG917583 CTC917582:CTC917583 DCY917582:DCY917583 DMU917582:DMU917583 DWQ917582:DWQ917583 EGM917582:EGM917583 EQI917582:EQI917583 FAE917582:FAE917583 FKA917582:FKA917583 FTW917582:FTW917583 GDS917582:GDS917583 GNO917582:GNO917583 GXK917582:GXK917583 HHG917582:HHG917583 HRC917582:HRC917583 IAY917582:IAY917583 IKU917582:IKU917583 IUQ917582:IUQ917583 JEM917582:JEM917583 JOI917582:JOI917583 JYE917582:JYE917583 KIA917582:KIA917583 KRW917582:KRW917583 LBS917582:LBS917583 LLO917582:LLO917583 LVK917582:LVK917583 MFG917582:MFG917583 MPC917582:MPC917583 MYY917582:MYY917583 NIU917582:NIU917583 NSQ917582:NSQ917583 OCM917582:OCM917583 OMI917582:OMI917583 OWE917582:OWE917583 PGA917582:PGA917583 PPW917582:PPW917583 PZS917582:PZS917583 QJO917582:QJO917583 QTK917582:QTK917583 RDG917582:RDG917583 RNC917582:RNC917583 RWY917582:RWY917583 SGU917582:SGU917583 SQQ917582:SQQ917583 TAM917582:TAM917583 TKI917582:TKI917583 TUE917582:TUE917583 UEA917582:UEA917583 UNW917582:UNW917583 UXS917582:UXS917583 VHO917582:VHO917583 VRK917582:VRK917583 WBG917582:WBG917583 WLC917582:WLC917583 WUY917582:WUY917583 C983118:D983119 IM983118:IM983119 SI983118:SI983119 ACE983118:ACE983119 AMA983118:AMA983119 AVW983118:AVW983119 BFS983118:BFS983119 BPO983118:BPO983119 BZK983118:BZK983119 CJG983118:CJG983119 CTC983118:CTC983119 DCY983118:DCY983119 DMU983118:DMU983119 DWQ983118:DWQ983119 EGM983118:EGM983119 EQI983118:EQI983119 FAE983118:FAE983119 FKA983118:FKA983119 FTW983118:FTW983119 GDS983118:GDS983119 GNO983118:GNO983119 GXK983118:GXK983119 HHG983118:HHG983119 HRC983118:HRC983119 IAY983118:IAY983119 IKU983118:IKU983119 IUQ983118:IUQ983119 JEM983118:JEM983119 JOI983118:JOI983119 JYE983118:JYE983119 KIA983118:KIA983119 KRW983118:KRW983119 LBS983118:LBS983119 LLO983118:LLO983119 LVK983118:LVK983119 MFG983118:MFG983119 MPC983118:MPC983119 MYY983118:MYY983119 NIU983118:NIU983119 NSQ983118:NSQ983119 OCM983118:OCM983119 OMI983118:OMI983119 OWE983118:OWE983119 PGA983118:PGA983119 PPW983118:PPW983119 PZS983118:PZS983119 QJO983118:QJO983119 QTK983118:QTK983119 RDG983118:RDG983119 RNC983118:RNC983119 RWY983118:RWY983119 SGU983118:SGU983119 SQQ983118:SQQ983119 TAM983118:TAM983119 TKI983118:TKI983119 TUE983118:TUE983119 UEA983118:UEA983119 UNW983118:UNW983119 UXS983118:UXS983119 VHO983118:VHO983119 VRK983118:VRK983119 WBG983118:WBG983119 WLC983118:WLC983119 WUY983118:WUY983119 C163:C164 IM166:IM171 SI166:SI171 ACE166:ACE171 AMA166:AMA171 AVW166:AVW171 BFS166:BFS171 BPO166:BPO171 BZK166:BZK171 CJG166:CJG171 CTC166:CTC171 DCY166:DCY171 DMU166:DMU171 DWQ166:DWQ171 EGM166:EGM171 EQI166:EQI171 FAE166:FAE171 FKA166:FKA171 FTW166:FTW171 GDS166:GDS171 GNO166:GNO171 GXK166:GXK171 HHG166:HHG171 HRC166:HRC171 IAY166:IAY171 IKU166:IKU171 IUQ166:IUQ171 JEM166:JEM171 JOI166:JOI171 JYE166:JYE171 KIA166:KIA171 KRW166:KRW171 LBS166:LBS171 LLO166:LLO171 LVK166:LVK171 MFG166:MFG171 MPC166:MPC171 MYY166:MYY171 NIU166:NIU171 NSQ166:NSQ171 OCM166:OCM171 OMI166:OMI171 OWE166:OWE171 PGA166:PGA171 PPW166:PPW171 PZS166:PZS171 QJO166:QJO171 QTK166:QTK171 RDG166:RDG171 RNC166:RNC171 RWY166:RWY171 SGU166:SGU171 SQQ166:SQQ171 TAM166:TAM171 TKI166:TKI171 TUE166:TUE171 UEA166:UEA171 UNW166:UNW171 UXS166:UXS171 VHO166:VHO171 VRK166:VRK171 WBG166:WBG171 WLC166:WLC171 WUY166:WUY171 C65607:D65612 IM65607:IM65612 SI65607:SI65612 ACE65607:ACE65612 AMA65607:AMA65612 AVW65607:AVW65612 BFS65607:BFS65612 BPO65607:BPO65612 BZK65607:BZK65612 CJG65607:CJG65612 CTC65607:CTC65612 DCY65607:DCY65612 DMU65607:DMU65612 DWQ65607:DWQ65612 EGM65607:EGM65612 EQI65607:EQI65612 FAE65607:FAE65612 FKA65607:FKA65612 FTW65607:FTW65612 GDS65607:GDS65612 GNO65607:GNO65612 GXK65607:GXK65612 HHG65607:HHG65612 HRC65607:HRC65612 IAY65607:IAY65612 IKU65607:IKU65612 IUQ65607:IUQ65612 JEM65607:JEM65612 JOI65607:JOI65612 JYE65607:JYE65612 KIA65607:KIA65612 KRW65607:KRW65612 LBS65607:LBS65612 LLO65607:LLO65612 LVK65607:LVK65612 MFG65607:MFG65612 MPC65607:MPC65612 MYY65607:MYY65612 NIU65607:NIU65612 NSQ65607:NSQ65612 OCM65607:OCM65612 OMI65607:OMI65612 OWE65607:OWE65612 PGA65607:PGA65612 PPW65607:PPW65612 PZS65607:PZS65612 QJO65607:QJO65612 QTK65607:QTK65612 RDG65607:RDG65612 RNC65607:RNC65612 RWY65607:RWY65612 SGU65607:SGU65612 SQQ65607:SQQ65612 TAM65607:TAM65612 TKI65607:TKI65612 TUE65607:TUE65612 UEA65607:UEA65612 UNW65607:UNW65612 UXS65607:UXS65612 VHO65607:VHO65612 VRK65607:VRK65612 WBG65607:WBG65612 WLC65607:WLC65612 WUY65607:WUY65612 C131143:D131148 IM131143:IM131148 SI131143:SI131148 ACE131143:ACE131148 AMA131143:AMA131148 AVW131143:AVW131148 BFS131143:BFS131148 BPO131143:BPO131148 BZK131143:BZK131148 CJG131143:CJG131148 CTC131143:CTC131148 DCY131143:DCY131148 DMU131143:DMU131148 DWQ131143:DWQ131148 EGM131143:EGM131148 EQI131143:EQI131148 FAE131143:FAE131148 FKA131143:FKA131148 FTW131143:FTW131148 GDS131143:GDS131148 GNO131143:GNO131148 GXK131143:GXK131148 HHG131143:HHG131148 HRC131143:HRC131148 IAY131143:IAY131148 IKU131143:IKU131148 IUQ131143:IUQ131148 JEM131143:JEM131148 JOI131143:JOI131148 JYE131143:JYE131148 KIA131143:KIA131148 KRW131143:KRW131148 LBS131143:LBS131148 LLO131143:LLO131148 LVK131143:LVK131148 MFG131143:MFG131148 MPC131143:MPC131148 MYY131143:MYY131148 NIU131143:NIU131148 NSQ131143:NSQ131148 OCM131143:OCM131148 OMI131143:OMI131148 OWE131143:OWE131148 PGA131143:PGA131148 PPW131143:PPW131148 PZS131143:PZS131148 QJO131143:QJO131148 QTK131143:QTK131148 RDG131143:RDG131148 RNC131143:RNC131148 RWY131143:RWY131148 SGU131143:SGU131148 SQQ131143:SQQ131148 TAM131143:TAM131148 TKI131143:TKI131148 TUE131143:TUE131148 UEA131143:UEA131148 UNW131143:UNW131148 UXS131143:UXS131148 VHO131143:VHO131148 VRK131143:VRK131148 WBG131143:WBG131148 WLC131143:WLC131148 WUY131143:WUY131148 C196679:D196684 IM196679:IM196684 SI196679:SI196684 ACE196679:ACE196684 AMA196679:AMA196684 AVW196679:AVW196684 BFS196679:BFS196684 BPO196679:BPO196684 BZK196679:BZK196684 CJG196679:CJG196684 CTC196679:CTC196684 DCY196679:DCY196684 DMU196679:DMU196684 DWQ196679:DWQ196684 EGM196679:EGM196684 EQI196679:EQI196684 FAE196679:FAE196684 FKA196679:FKA196684 FTW196679:FTW196684 GDS196679:GDS196684 GNO196679:GNO196684 GXK196679:GXK196684 HHG196679:HHG196684 HRC196679:HRC196684 IAY196679:IAY196684 IKU196679:IKU196684 IUQ196679:IUQ196684 JEM196679:JEM196684 JOI196679:JOI196684 JYE196679:JYE196684 KIA196679:KIA196684 KRW196679:KRW196684 LBS196679:LBS196684 LLO196679:LLO196684 LVK196679:LVK196684 MFG196679:MFG196684 MPC196679:MPC196684 MYY196679:MYY196684 NIU196679:NIU196684 NSQ196679:NSQ196684 OCM196679:OCM196684 OMI196679:OMI196684 OWE196679:OWE196684 PGA196679:PGA196684 PPW196679:PPW196684 PZS196679:PZS196684 QJO196679:QJO196684 QTK196679:QTK196684 RDG196679:RDG196684 RNC196679:RNC196684 RWY196679:RWY196684 SGU196679:SGU196684 SQQ196679:SQQ196684 TAM196679:TAM196684 TKI196679:TKI196684 TUE196679:TUE196684 UEA196679:UEA196684 UNW196679:UNW196684 UXS196679:UXS196684 VHO196679:VHO196684 VRK196679:VRK196684 WBG196679:WBG196684 WLC196679:WLC196684 WUY196679:WUY196684 C262215:D262220 IM262215:IM262220 SI262215:SI262220 ACE262215:ACE262220 AMA262215:AMA262220 AVW262215:AVW262220 BFS262215:BFS262220 BPO262215:BPO262220 BZK262215:BZK262220 CJG262215:CJG262220 CTC262215:CTC262220 DCY262215:DCY262220 DMU262215:DMU262220 DWQ262215:DWQ262220 EGM262215:EGM262220 EQI262215:EQI262220 FAE262215:FAE262220 FKA262215:FKA262220 FTW262215:FTW262220 GDS262215:GDS262220 GNO262215:GNO262220 GXK262215:GXK262220 HHG262215:HHG262220 HRC262215:HRC262220 IAY262215:IAY262220 IKU262215:IKU262220 IUQ262215:IUQ262220 JEM262215:JEM262220 JOI262215:JOI262220 JYE262215:JYE262220 KIA262215:KIA262220 KRW262215:KRW262220 LBS262215:LBS262220 LLO262215:LLO262220 LVK262215:LVK262220 MFG262215:MFG262220 MPC262215:MPC262220 MYY262215:MYY262220 NIU262215:NIU262220 NSQ262215:NSQ262220 OCM262215:OCM262220 OMI262215:OMI262220 OWE262215:OWE262220 PGA262215:PGA262220 PPW262215:PPW262220 PZS262215:PZS262220 QJO262215:QJO262220 QTK262215:QTK262220 RDG262215:RDG262220 RNC262215:RNC262220 RWY262215:RWY262220 SGU262215:SGU262220 SQQ262215:SQQ262220 TAM262215:TAM262220 TKI262215:TKI262220 TUE262215:TUE262220 UEA262215:UEA262220 UNW262215:UNW262220 UXS262215:UXS262220 VHO262215:VHO262220 VRK262215:VRK262220 WBG262215:WBG262220 WLC262215:WLC262220 WUY262215:WUY262220 C327751:D327756 IM327751:IM327756 SI327751:SI327756 ACE327751:ACE327756 AMA327751:AMA327756 AVW327751:AVW327756 BFS327751:BFS327756 BPO327751:BPO327756 BZK327751:BZK327756 CJG327751:CJG327756 CTC327751:CTC327756 DCY327751:DCY327756 DMU327751:DMU327756 DWQ327751:DWQ327756 EGM327751:EGM327756 EQI327751:EQI327756 FAE327751:FAE327756 FKA327751:FKA327756 FTW327751:FTW327756 GDS327751:GDS327756 GNO327751:GNO327756 GXK327751:GXK327756 HHG327751:HHG327756 HRC327751:HRC327756 IAY327751:IAY327756 IKU327751:IKU327756 IUQ327751:IUQ327756 JEM327751:JEM327756 JOI327751:JOI327756 JYE327751:JYE327756 KIA327751:KIA327756 KRW327751:KRW327756 LBS327751:LBS327756 LLO327751:LLO327756 LVK327751:LVK327756 MFG327751:MFG327756 MPC327751:MPC327756 MYY327751:MYY327756 NIU327751:NIU327756 NSQ327751:NSQ327756 OCM327751:OCM327756 OMI327751:OMI327756 OWE327751:OWE327756 PGA327751:PGA327756 PPW327751:PPW327756 PZS327751:PZS327756 QJO327751:QJO327756 QTK327751:QTK327756 RDG327751:RDG327756 RNC327751:RNC327756 RWY327751:RWY327756 SGU327751:SGU327756 SQQ327751:SQQ327756 TAM327751:TAM327756 TKI327751:TKI327756 TUE327751:TUE327756 UEA327751:UEA327756 UNW327751:UNW327756 UXS327751:UXS327756 VHO327751:VHO327756 VRK327751:VRK327756 WBG327751:WBG327756 WLC327751:WLC327756 WUY327751:WUY327756 C393287:D393292 IM393287:IM393292 SI393287:SI393292 ACE393287:ACE393292 AMA393287:AMA393292 AVW393287:AVW393292 BFS393287:BFS393292 BPO393287:BPO393292 BZK393287:BZK393292 CJG393287:CJG393292 CTC393287:CTC393292 DCY393287:DCY393292 DMU393287:DMU393292 DWQ393287:DWQ393292 EGM393287:EGM393292 EQI393287:EQI393292 FAE393287:FAE393292 FKA393287:FKA393292 FTW393287:FTW393292 GDS393287:GDS393292 GNO393287:GNO393292 GXK393287:GXK393292 HHG393287:HHG393292 HRC393287:HRC393292 IAY393287:IAY393292 IKU393287:IKU393292 IUQ393287:IUQ393292 JEM393287:JEM393292 JOI393287:JOI393292 JYE393287:JYE393292 KIA393287:KIA393292 KRW393287:KRW393292 LBS393287:LBS393292 LLO393287:LLO393292 LVK393287:LVK393292 MFG393287:MFG393292 MPC393287:MPC393292 MYY393287:MYY393292 NIU393287:NIU393292 NSQ393287:NSQ393292 OCM393287:OCM393292 OMI393287:OMI393292 OWE393287:OWE393292 PGA393287:PGA393292 PPW393287:PPW393292 PZS393287:PZS393292 QJO393287:QJO393292 QTK393287:QTK393292 RDG393287:RDG393292 RNC393287:RNC393292 RWY393287:RWY393292 SGU393287:SGU393292 SQQ393287:SQQ393292 TAM393287:TAM393292 TKI393287:TKI393292 TUE393287:TUE393292 UEA393287:UEA393292 UNW393287:UNW393292 UXS393287:UXS393292 VHO393287:VHO393292 VRK393287:VRK393292 WBG393287:WBG393292 WLC393287:WLC393292 WUY393287:WUY393292 C458823:D458828 IM458823:IM458828 SI458823:SI458828 ACE458823:ACE458828 AMA458823:AMA458828 AVW458823:AVW458828 BFS458823:BFS458828 BPO458823:BPO458828 BZK458823:BZK458828 CJG458823:CJG458828 CTC458823:CTC458828 DCY458823:DCY458828 DMU458823:DMU458828 DWQ458823:DWQ458828 EGM458823:EGM458828 EQI458823:EQI458828 FAE458823:FAE458828 FKA458823:FKA458828 FTW458823:FTW458828 GDS458823:GDS458828 GNO458823:GNO458828 GXK458823:GXK458828 HHG458823:HHG458828 HRC458823:HRC458828 IAY458823:IAY458828 IKU458823:IKU458828 IUQ458823:IUQ458828 JEM458823:JEM458828 JOI458823:JOI458828 JYE458823:JYE458828 KIA458823:KIA458828 KRW458823:KRW458828 LBS458823:LBS458828 LLO458823:LLO458828 LVK458823:LVK458828 MFG458823:MFG458828 MPC458823:MPC458828 MYY458823:MYY458828 NIU458823:NIU458828 NSQ458823:NSQ458828 OCM458823:OCM458828 OMI458823:OMI458828 OWE458823:OWE458828 PGA458823:PGA458828 PPW458823:PPW458828 PZS458823:PZS458828 QJO458823:QJO458828 QTK458823:QTK458828 RDG458823:RDG458828 RNC458823:RNC458828 RWY458823:RWY458828 SGU458823:SGU458828 SQQ458823:SQQ458828 TAM458823:TAM458828 TKI458823:TKI458828 TUE458823:TUE458828 UEA458823:UEA458828 UNW458823:UNW458828 UXS458823:UXS458828 VHO458823:VHO458828 VRK458823:VRK458828 WBG458823:WBG458828 WLC458823:WLC458828 WUY458823:WUY458828 C524359:D524364 IM524359:IM524364 SI524359:SI524364 ACE524359:ACE524364 AMA524359:AMA524364 AVW524359:AVW524364 BFS524359:BFS524364 BPO524359:BPO524364 BZK524359:BZK524364 CJG524359:CJG524364 CTC524359:CTC524364 DCY524359:DCY524364 DMU524359:DMU524364 DWQ524359:DWQ524364 EGM524359:EGM524364 EQI524359:EQI524364 FAE524359:FAE524364 FKA524359:FKA524364 FTW524359:FTW524364 GDS524359:GDS524364 GNO524359:GNO524364 GXK524359:GXK524364 HHG524359:HHG524364 HRC524359:HRC524364 IAY524359:IAY524364 IKU524359:IKU524364 IUQ524359:IUQ524364 JEM524359:JEM524364 JOI524359:JOI524364 JYE524359:JYE524364 KIA524359:KIA524364 KRW524359:KRW524364 LBS524359:LBS524364 LLO524359:LLO524364 LVK524359:LVK524364 MFG524359:MFG524364 MPC524359:MPC524364 MYY524359:MYY524364 NIU524359:NIU524364 NSQ524359:NSQ524364 OCM524359:OCM524364 OMI524359:OMI524364 OWE524359:OWE524364 PGA524359:PGA524364 PPW524359:PPW524364 PZS524359:PZS524364 QJO524359:QJO524364 QTK524359:QTK524364 RDG524359:RDG524364 RNC524359:RNC524364 RWY524359:RWY524364 SGU524359:SGU524364 SQQ524359:SQQ524364 TAM524359:TAM524364 TKI524359:TKI524364 TUE524359:TUE524364 UEA524359:UEA524364 UNW524359:UNW524364 UXS524359:UXS524364 VHO524359:VHO524364 VRK524359:VRK524364 WBG524359:WBG524364 WLC524359:WLC524364 WUY524359:WUY524364 C589895:D589900 IM589895:IM589900 SI589895:SI589900 ACE589895:ACE589900 AMA589895:AMA589900 AVW589895:AVW589900 BFS589895:BFS589900 BPO589895:BPO589900 BZK589895:BZK589900 CJG589895:CJG589900 CTC589895:CTC589900 DCY589895:DCY589900 DMU589895:DMU589900 DWQ589895:DWQ589900 EGM589895:EGM589900 EQI589895:EQI589900 FAE589895:FAE589900 FKA589895:FKA589900 FTW589895:FTW589900 GDS589895:GDS589900 GNO589895:GNO589900 GXK589895:GXK589900 HHG589895:HHG589900 HRC589895:HRC589900 IAY589895:IAY589900 IKU589895:IKU589900 IUQ589895:IUQ589900 JEM589895:JEM589900 JOI589895:JOI589900 JYE589895:JYE589900 KIA589895:KIA589900 KRW589895:KRW589900 LBS589895:LBS589900 LLO589895:LLO589900 LVK589895:LVK589900 MFG589895:MFG589900 MPC589895:MPC589900 MYY589895:MYY589900 NIU589895:NIU589900 NSQ589895:NSQ589900 OCM589895:OCM589900 OMI589895:OMI589900 OWE589895:OWE589900 PGA589895:PGA589900 PPW589895:PPW589900 PZS589895:PZS589900 QJO589895:QJO589900 QTK589895:QTK589900 RDG589895:RDG589900 RNC589895:RNC589900 RWY589895:RWY589900 SGU589895:SGU589900 SQQ589895:SQQ589900 TAM589895:TAM589900 TKI589895:TKI589900 TUE589895:TUE589900 UEA589895:UEA589900 UNW589895:UNW589900 UXS589895:UXS589900 VHO589895:VHO589900 VRK589895:VRK589900 WBG589895:WBG589900 WLC589895:WLC589900 WUY589895:WUY589900 C655431:D655436 IM655431:IM655436 SI655431:SI655436 ACE655431:ACE655436 AMA655431:AMA655436 AVW655431:AVW655436 BFS655431:BFS655436 BPO655431:BPO655436 BZK655431:BZK655436 CJG655431:CJG655436 CTC655431:CTC655436 DCY655431:DCY655436 DMU655431:DMU655436 DWQ655431:DWQ655436 EGM655431:EGM655436 EQI655431:EQI655436 FAE655431:FAE655436 FKA655431:FKA655436 FTW655431:FTW655436 GDS655431:GDS655436 GNO655431:GNO655436 GXK655431:GXK655436 HHG655431:HHG655436 HRC655431:HRC655436 IAY655431:IAY655436 IKU655431:IKU655436 IUQ655431:IUQ655436 JEM655431:JEM655436 JOI655431:JOI655436 JYE655431:JYE655436 KIA655431:KIA655436 KRW655431:KRW655436 LBS655431:LBS655436 LLO655431:LLO655436 LVK655431:LVK655436 MFG655431:MFG655436 MPC655431:MPC655436 MYY655431:MYY655436 NIU655431:NIU655436 NSQ655431:NSQ655436 OCM655431:OCM655436 OMI655431:OMI655436 OWE655431:OWE655436 PGA655431:PGA655436 PPW655431:PPW655436 PZS655431:PZS655436 QJO655431:QJO655436 QTK655431:QTK655436 RDG655431:RDG655436 RNC655431:RNC655436 RWY655431:RWY655436 SGU655431:SGU655436 SQQ655431:SQQ655436 TAM655431:TAM655436 TKI655431:TKI655436 TUE655431:TUE655436 UEA655431:UEA655436 UNW655431:UNW655436 UXS655431:UXS655436 VHO655431:VHO655436 VRK655431:VRK655436 WBG655431:WBG655436 WLC655431:WLC655436 WUY655431:WUY655436 C720967:D720972 IM720967:IM720972 SI720967:SI720972 ACE720967:ACE720972 AMA720967:AMA720972 AVW720967:AVW720972 BFS720967:BFS720972 BPO720967:BPO720972 BZK720967:BZK720972 CJG720967:CJG720972 CTC720967:CTC720972 DCY720967:DCY720972 DMU720967:DMU720972 DWQ720967:DWQ720972 EGM720967:EGM720972 EQI720967:EQI720972 FAE720967:FAE720972 FKA720967:FKA720972 FTW720967:FTW720972 GDS720967:GDS720972 GNO720967:GNO720972 GXK720967:GXK720972 HHG720967:HHG720972 HRC720967:HRC720972 IAY720967:IAY720972 IKU720967:IKU720972 IUQ720967:IUQ720972 JEM720967:JEM720972 JOI720967:JOI720972 JYE720967:JYE720972 KIA720967:KIA720972 KRW720967:KRW720972 LBS720967:LBS720972 LLO720967:LLO720972 LVK720967:LVK720972 MFG720967:MFG720972 MPC720967:MPC720972 MYY720967:MYY720972 NIU720967:NIU720972 NSQ720967:NSQ720972 OCM720967:OCM720972 OMI720967:OMI720972 OWE720967:OWE720972 PGA720967:PGA720972 PPW720967:PPW720972 PZS720967:PZS720972 QJO720967:QJO720972 QTK720967:QTK720972 RDG720967:RDG720972 RNC720967:RNC720972 RWY720967:RWY720972 SGU720967:SGU720972 SQQ720967:SQQ720972 TAM720967:TAM720972 TKI720967:TKI720972 TUE720967:TUE720972 UEA720967:UEA720972 UNW720967:UNW720972 UXS720967:UXS720972 VHO720967:VHO720972 VRK720967:VRK720972 WBG720967:WBG720972 WLC720967:WLC720972 WUY720967:WUY720972 C786503:D786508 IM786503:IM786508 SI786503:SI786508 ACE786503:ACE786508 AMA786503:AMA786508 AVW786503:AVW786508 BFS786503:BFS786508 BPO786503:BPO786508 BZK786503:BZK786508 CJG786503:CJG786508 CTC786503:CTC786508 DCY786503:DCY786508 DMU786503:DMU786508 DWQ786503:DWQ786508 EGM786503:EGM786508 EQI786503:EQI786508 FAE786503:FAE786508 FKA786503:FKA786508 FTW786503:FTW786508 GDS786503:GDS786508 GNO786503:GNO786508 GXK786503:GXK786508 HHG786503:HHG786508 HRC786503:HRC786508 IAY786503:IAY786508 IKU786503:IKU786508 IUQ786503:IUQ786508 JEM786503:JEM786508 JOI786503:JOI786508 JYE786503:JYE786508 KIA786503:KIA786508 KRW786503:KRW786508 LBS786503:LBS786508 LLO786503:LLO786508 LVK786503:LVK786508 MFG786503:MFG786508 MPC786503:MPC786508 MYY786503:MYY786508 NIU786503:NIU786508 NSQ786503:NSQ786508 OCM786503:OCM786508 OMI786503:OMI786508 OWE786503:OWE786508 PGA786503:PGA786508 PPW786503:PPW786508 PZS786503:PZS786508 QJO786503:QJO786508 QTK786503:QTK786508 RDG786503:RDG786508 RNC786503:RNC786508 RWY786503:RWY786508 SGU786503:SGU786508 SQQ786503:SQQ786508 TAM786503:TAM786508 TKI786503:TKI786508 TUE786503:TUE786508 UEA786503:UEA786508 UNW786503:UNW786508 UXS786503:UXS786508 VHO786503:VHO786508 VRK786503:VRK786508 WBG786503:WBG786508 WLC786503:WLC786508 WUY786503:WUY786508 C852039:D852044 IM852039:IM852044 SI852039:SI852044 ACE852039:ACE852044 AMA852039:AMA852044 AVW852039:AVW852044 BFS852039:BFS852044 BPO852039:BPO852044 BZK852039:BZK852044 CJG852039:CJG852044 CTC852039:CTC852044 DCY852039:DCY852044 DMU852039:DMU852044 DWQ852039:DWQ852044 EGM852039:EGM852044 EQI852039:EQI852044 FAE852039:FAE852044 FKA852039:FKA852044 FTW852039:FTW852044 GDS852039:GDS852044 GNO852039:GNO852044 GXK852039:GXK852044 HHG852039:HHG852044 HRC852039:HRC852044 IAY852039:IAY852044 IKU852039:IKU852044 IUQ852039:IUQ852044 JEM852039:JEM852044 JOI852039:JOI852044 JYE852039:JYE852044 KIA852039:KIA852044 KRW852039:KRW852044 LBS852039:LBS852044 LLO852039:LLO852044 LVK852039:LVK852044 MFG852039:MFG852044 MPC852039:MPC852044 MYY852039:MYY852044 NIU852039:NIU852044 NSQ852039:NSQ852044 OCM852039:OCM852044 OMI852039:OMI852044 OWE852039:OWE852044 PGA852039:PGA852044 PPW852039:PPW852044 PZS852039:PZS852044 QJO852039:QJO852044 QTK852039:QTK852044 RDG852039:RDG852044 RNC852039:RNC852044 RWY852039:RWY852044 SGU852039:SGU852044 SQQ852039:SQQ852044 TAM852039:TAM852044 TKI852039:TKI852044 TUE852039:TUE852044 UEA852039:UEA852044 UNW852039:UNW852044 UXS852039:UXS852044 VHO852039:VHO852044 VRK852039:VRK852044 WBG852039:WBG852044 WLC852039:WLC852044 WUY852039:WUY852044 C917575:D917580 IM917575:IM917580 SI917575:SI917580 ACE917575:ACE917580 AMA917575:AMA917580 AVW917575:AVW917580 BFS917575:BFS917580 BPO917575:BPO917580 BZK917575:BZK917580 CJG917575:CJG917580 CTC917575:CTC917580 DCY917575:DCY917580 DMU917575:DMU917580 DWQ917575:DWQ917580 EGM917575:EGM917580 EQI917575:EQI917580 FAE917575:FAE917580 FKA917575:FKA917580 FTW917575:FTW917580 GDS917575:GDS917580 GNO917575:GNO917580 GXK917575:GXK917580 HHG917575:HHG917580 HRC917575:HRC917580 IAY917575:IAY917580 IKU917575:IKU917580 IUQ917575:IUQ917580 JEM917575:JEM917580 JOI917575:JOI917580 JYE917575:JYE917580 KIA917575:KIA917580 KRW917575:KRW917580 LBS917575:LBS917580 LLO917575:LLO917580 LVK917575:LVK917580 MFG917575:MFG917580 MPC917575:MPC917580 MYY917575:MYY917580 NIU917575:NIU917580 NSQ917575:NSQ917580 OCM917575:OCM917580 OMI917575:OMI917580 OWE917575:OWE917580 PGA917575:PGA917580 PPW917575:PPW917580 PZS917575:PZS917580 QJO917575:QJO917580 QTK917575:QTK917580 RDG917575:RDG917580 RNC917575:RNC917580 RWY917575:RWY917580 SGU917575:SGU917580 SQQ917575:SQQ917580 TAM917575:TAM917580 TKI917575:TKI917580 TUE917575:TUE917580 UEA917575:UEA917580 UNW917575:UNW917580 UXS917575:UXS917580 VHO917575:VHO917580 VRK917575:VRK917580 WBG917575:WBG917580 WLC917575:WLC917580 WUY917575:WUY917580 C983111:D983116 IM983111:IM983116 SI983111:SI983116 ACE983111:ACE983116 AMA983111:AMA983116 AVW983111:AVW983116 BFS983111:BFS983116 BPO983111:BPO983116 BZK983111:BZK983116 CJG983111:CJG983116 CTC983111:CTC983116 DCY983111:DCY983116 DMU983111:DMU983116 DWQ983111:DWQ983116 EGM983111:EGM983116 EQI983111:EQI983116 FAE983111:FAE983116 FKA983111:FKA983116 FTW983111:FTW983116 GDS983111:GDS983116 GNO983111:GNO983116 GXK983111:GXK983116 HHG983111:HHG983116 HRC983111:HRC983116 IAY983111:IAY983116 IKU983111:IKU983116 IUQ983111:IUQ983116 JEM983111:JEM983116 JOI983111:JOI983116 JYE983111:JYE983116 KIA983111:KIA983116 KRW983111:KRW983116 LBS983111:LBS983116 LLO983111:LLO983116 LVK983111:LVK983116 MFG983111:MFG983116 MPC983111:MPC983116 MYY983111:MYY983116 NIU983111:NIU983116 NSQ983111:NSQ983116 OCM983111:OCM983116 OMI983111:OMI983116 OWE983111:OWE983116 PGA983111:PGA983116 PPW983111:PPW983116 PZS983111:PZS983116 QJO983111:QJO983116 QTK983111:QTK983116 RDG983111:RDG983116 RNC983111:RNC983116 RWY983111:RWY983116 SGU983111:SGU983116 SQQ983111:SQQ983116 TAM983111:TAM983116 TKI983111:TKI983116 TUE983111:TUE983116 UEA983111:UEA983116 UNW983111:UNW983116 UXS983111:UXS983116 VHO983111:VHO983116 VRK983111:VRK983116 WBG983111:WBG983116 WLC983111:WLC983116 WUY983111:WUY983116 C158:C161 IM163:IM164 SI163:SI164 ACE163:ACE164 AMA163:AMA164 AVW163:AVW164 BFS163:BFS164 BPO163:BPO164 BZK163:BZK164 CJG163:CJG164 CTC163:CTC164 DCY163:DCY164 DMU163:DMU164 DWQ163:DWQ164 EGM163:EGM164 EQI163:EQI164 FAE163:FAE164 FKA163:FKA164 FTW163:FTW164 GDS163:GDS164 GNO163:GNO164 GXK163:GXK164 HHG163:HHG164 HRC163:HRC164 IAY163:IAY164 IKU163:IKU164 IUQ163:IUQ164 JEM163:JEM164 JOI163:JOI164 JYE163:JYE164 KIA163:KIA164 KRW163:KRW164 LBS163:LBS164 LLO163:LLO164 LVK163:LVK164 MFG163:MFG164 MPC163:MPC164 MYY163:MYY164 NIU163:NIU164 NSQ163:NSQ164 OCM163:OCM164 OMI163:OMI164 OWE163:OWE164 PGA163:PGA164 PPW163:PPW164 PZS163:PZS164 QJO163:QJO164 QTK163:QTK164 RDG163:RDG164 RNC163:RNC164 RWY163:RWY164 SGU163:SGU164 SQQ163:SQQ164 TAM163:TAM164 TKI163:TKI164 TUE163:TUE164 UEA163:UEA164 UNW163:UNW164 UXS163:UXS164 VHO163:VHO164 VRK163:VRK164 WBG163:WBG164 WLC163:WLC164 WUY163:WUY164 C65604:D65605 IM65604:IM65605 SI65604:SI65605 ACE65604:ACE65605 AMA65604:AMA65605 AVW65604:AVW65605 BFS65604:BFS65605 BPO65604:BPO65605 BZK65604:BZK65605 CJG65604:CJG65605 CTC65604:CTC65605 DCY65604:DCY65605 DMU65604:DMU65605 DWQ65604:DWQ65605 EGM65604:EGM65605 EQI65604:EQI65605 FAE65604:FAE65605 FKA65604:FKA65605 FTW65604:FTW65605 GDS65604:GDS65605 GNO65604:GNO65605 GXK65604:GXK65605 HHG65604:HHG65605 HRC65604:HRC65605 IAY65604:IAY65605 IKU65604:IKU65605 IUQ65604:IUQ65605 JEM65604:JEM65605 JOI65604:JOI65605 JYE65604:JYE65605 KIA65604:KIA65605 KRW65604:KRW65605 LBS65604:LBS65605 LLO65604:LLO65605 LVK65604:LVK65605 MFG65604:MFG65605 MPC65604:MPC65605 MYY65604:MYY65605 NIU65604:NIU65605 NSQ65604:NSQ65605 OCM65604:OCM65605 OMI65604:OMI65605 OWE65604:OWE65605 PGA65604:PGA65605 PPW65604:PPW65605 PZS65604:PZS65605 QJO65604:QJO65605 QTK65604:QTK65605 RDG65604:RDG65605 RNC65604:RNC65605 RWY65604:RWY65605 SGU65604:SGU65605 SQQ65604:SQQ65605 TAM65604:TAM65605 TKI65604:TKI65605 TUE65604:TUE65605 UEA65604:UEA65605 UNW65604:UNW65605 UXS65604:UXS65605 VHO65604:VHO65605 VRK65604:VRK65605 WBG65604:WBG65605 WLC65604:WLC65605 WUY65604:WUY65605 C131140:D131141 IM131140:IM131141 SI131140:SI131141 ACE131140:ACE131141 AMA131140:AMA131141 AVW131140:AVW131141 BFS131140:BFS131141 BPO131140:BPO131141 BZK131140:BZK131141 CJG131140:CJG131141 CTC131140:CTC131141 DCY131140:DCY131141 DMU131140:DMU131141 DWQ131140:DWQ131141 EGM131140:EGM131141 EQI131140:EQI131141 FAE131140:FAE131141 FKA131140:FKA131141 FTW131140:FTW131141 GDS131140:GDS131141 GNO131140:GNO131141 GXK131140:GXK131141 HHG131140:HHG131141 HRC131140:HRC131141 IAY131140:IAY131141 IKU131140:IKU131141 IUQ131140:IUQ131141 JEM131140:JEM131141 JOI131140:JOI131141 JYE131140:JYE131141 KIA131140:KIA131141 KRW131140:KRW131141 LBS131140:LBS131141 LLO131140:LLO131141 LVK131140:LVK131141 MFG131140:MFG131141 MPC131140:MPC131141 MYY131140:MYY131141 NIU131140:NIU131141 NSQ131140:NSQ131141 OCM131140:OCM131141 OMI131140:OMI131141 OWE131140:OWE131141 PGA131140:PGA131141 PPW131140:PPW131141 PZS131140:PZS131141 QJO131140:QJO131141 QTK131140:QTK131141 RDG131140:RDG131141 RNC131140:RNC131141 RWY131140:RWY131141 SGU131140:SGU131141 SQQ131140:SQQ131141 TAM131140:TAM131141 TKI131140:TKI131141 TUE131140:TUE131141 UEA131140:UEA131141 UNW131140:UNW131141 UXS131140:UXS131141 VHO131140:VHO131141 VRK131140:VRK131141 WBG131140:WBG131141 WLC131140:WLC131141 WUY131140:WUY131141 C196676:D196677 IM196676:IM196677 SI196676:SI196677 ACE196676:ACE196677 AMA196676:AMA196677 AVW196676:AVW196677 BFS196676:BFS196677 BPO196676:BPO196677 BZK196676:BZK196677 CJG196676:CJG196677 CTC196676:CTC196677 DCY196676:DCY196677 DMU196676:DMU196677 DWQ196676:DWQ196677 EGM196676:EGM196677 EQI196676:EQI196677 FAE196676:FAE196677 FKA196676:FKA196677 FTW196676:FTW196677 GDS196676:GDS196677 GNO196676:GNO196677 GXK196676:GXK196677 HHG196676:HHG196677 HRC196676:HRC196677 IAY196676:IAY196677 IKU196676:IKU196677 IUQ196676:IUQ196677 JEM196676:JEM196677 JOI196676:JOI196677 JYE196676:JYE196677 KIA196676:KIA196677 KRW196676:KRW196677 LBS196676:LBS196677 LLO196676:LLO196677 LVK196676:LVK196677 MFG196676:MFG196677 MPC196676:MPC196677 MYY196676:MYY196677 NIU196676:NIU196677 NSQ196676:NSQ196677 OCM196676:OCM196677 OMI196676:OMI196677 OWE196676:OWE196677 PGA196676:PGA196677 PPW196676:PPW196677 PZS196676:PZS196677 QJO196676:QJO196677 QTK196676:QTK196677 RDG196676:RDG196677 RNC196676:RNC196677 RWY196676:RWY196677 SGU196676:SGU196677 SQQ196676:SQQ196677 TAM196676:TAM196677 TKI196676:TKI196677 TUE196676:TUE196677 UEA196676:UEA196677 UNW196676:UNW196677 UXS196676:UXS196677 VHO196676:VHO196677 VRK196676:VRK196677 WBG196676:WBG196677 WLC196676:WLC196677 WUY196676:WUY196677 C262212:D262213 IM262212:IM262213 SI262212:SI262213 ACE262212:ACE262213 AMA262212:AMA262213 AVW262212:AVW262213 BFS262212:BFS262213 BPO262212:BPO262213 BZK262212:BZK262213 CJG262212:CJG262213 CTC262212:CTC262213 DCY262212:DCY262213 DMU262212:DMU262213 DWQ262212:DWQ262213 EGM262212:EGM262213 EQI262212:EQI262213 FAE262212:FAE262213 FKA262212:FKA262213 FTW262212:FTW262213 GDS262212:GDS262213 GNO262212:GNO262213 GXK262212:GXK262213 HHG262212:HHG262213 HRC262212:HRC262213 IAY262212:IAY262213 IKU262212:IKU262213 IUQ262212:IUQ262213 JEM262212:JEM262213 JOI262212:JOI262213 JYE262212:JYE262213 KIA262212:KIA262213 KRW262212:KRW262213 LBS262212:LBS262213 LLO262212:LLO262213 LVK262212:LVK262213 MFG262212:MFG262213 MPC262212:MPC262213 MYY262212:MYY262213 NIU262212:NIU262213 NSQ262212:NSQ262213 OCM262212:OCM262213 OMI262212:OMI262213 OWE262212:OWE262213 PGA262212:PGA262213 PPW262212:PPW262213 PZS262212:PZS262213 QJO262212:QJO262213 QTK262212:QTK262213 RDG262212:RDG262213 RNC262212:RNC262213 RWY262212:RWY262213 SGU262212:SGU262213 SQQ262212:SQQ262213 TAM262212:TAM262213 TKI262212:TKI262213 TUE262212:TUE262213 UEA262212:UEA262213 UNW262212:UNW262213 UXS262212:UXS262213 VHO262212:VHO262213 VRK262212:VRK262213 WBG262212:WBG262213 WLC262212:WLC262213 WUY262212:WUY262213 C327748:D327749 IM327748:IM327749 SI327748:SI327749 ACE327748:ACE327749 AMA327748:AMA327749 AVW327748:AVW327749 BFS327748:BFS327749 BPO327748:BPO327749 BZK327748:BZK327749 CJG327748:CJG327749 CTC327748:CTC327749 DCY327748:DCY327749 DMU327748:DMU327749 DWQ327748:DWQ327749 EGM327748:EGM327749 EQI327748:EQI327749 FAE327748:FAE327749 FKA327748:FKA327749 FTW327748:FTW327749 GDS327748:GDS327749 GNO327748:GNO327749 GXK327748:GXK327749 HHG327748:HHG327749 HRC327748:HRC327749 IAY327748:IAY327749 IKU327748:IKU327749 IUQ327748:IUQ327749 JEM327748:JEM327749 JOI327748:JOI327749 JYE327748:JYE327749 KIA327748:KIA327749 KRW327748:KRW327749 LBS327748:LBS327749 LLO327748:LLO327749 LVK327748:LVK327749 MFG327748:MFG327749 MPC327748:MPC327749 MYY327748:MYY327749 NIU327748:NIU327749 NSQ327748:NSQ327749 OCM327748:OCM327749 OMI327748:OMI327749 OWE327748:OWE327749 PGA327748:PGA327749 PPW327748:PPW327749 PZS327748:PZS327749 QJO327748:QJO327749 QTK327748:QTK327749 RDG327748:RDG327749 RNC327748:RNC327749 RWY327748:RWY327749 SGU327748:SGU327749 SQQ327748:SQQ327749 TAM327748:TAM327749 TKI327748:TKI327749 TUE327748:TUE327749 UEA327748:UEA327749 UNW327748:UNW327749 UXS327748:UXS327749 VHO327748:VHO327749 VRK327748:VRK327749 WBG327748:WBG327749 WLC327748:WLC327749 WUY327748:WUY327749 C393284:D393285 IM393284:IM393285 SI393284:SI393285 ACE393284:ACE393285 AMA393284:AMA393285 AVW393284:AVW393285 BFS393284:BFS393285 BPO393284:BPO393285 BZK393284:BZK393285 CJG393284:CJG393285 CTC393284:CTC393285 DCY393284:DCY393285 DMU393284:DMU393285 DWQ393284:DWQ393285 EGM393284:EGM393285 EQI393284:EQI393285 FAE393284:FAE393285 FKA393284:FKA393285 FTW393284:FTW393285 GDS393284:GDS393285 GNO393284:GNO393285 GXK393284:GXK393285 HHG393284:HHG393285 HRC393284:HRC393285 IAY393284:IAY393285 IKU393284:IKU393285 IUQ393284:IUQ393285 JEM393284:JEM393285 JOI393284:JOI393285 JYE393284:JYE393285 KIA393284:KIA393285 KRW393284:KRW393285 LBS393284:LBS393285 LLO393284:LLO393285 LVK393284:LVK393285 MFG393284:MFG393285 MPC393284:MPC393285 MYY393284:MYY393285 NIU393284:NIU393285 NSQ393284:NSQ393285 OCM393284:OCM393285 OMI393284:OMI393285 OWE393284:OWE393285 PGA393284:PGA393285 PPW393284:PPW393285 PZS393284:PZS393285 QJO393284:QJO393285 QTK393284:QTK393285 RDG393284:RDG393285 RNC393284:RNC393285 RWY393284:RWY393285 SGU393284:SGU393285 SQQ393284:SQQ393285 TAM393284:TAM393285 TKI393284:TKI393285 TUE393284:TUE393285 UEA393284:UEA393285 UNW393284:UNW393285 UXS393284:UXS393285 VHO393284:VHO393285 VRK393284:VRK393285 WBG393284:WBG393285 WLC393284:WLC393285 WUY393284:WUY393285 C458820:D458821 IM458820:IM458821 SI458820:SI458821 ACE458820:ACE458821 AMA458820:AMA458821 AVW458820:AVW458821 BFS458820:BFS458821 BPO458820:BPO458821 BZK458820:BZK458821 CJG458820:CJG458821 CTC458820:CTC458821 DCY458820:DCY458821 DMU458820:DMU458821 DWQ458820:DWQ458821 EGM458820:EGM458821 EQI458820:EQI458821 FAE458820:FAE458821 FKA458820:FKA458821 FTW458820:FTW458821 GDS458820:GDS458821 GNO458820:GNO458821 GXK458820:GXK458821 HHG458820:HHG458821 HRC458820:HRC458821 IAY458820:IAY458821 IKU458820:IKU458821 IUQ458820:IUQ458821 JEM458820:JEM458821 JOI458820:JOI458821 JYE458820:JYE458821 KIA458820:KIA458821 KRW458820:KRW458821 LBS458820:LBS458821 LLO458820:LLO458821 LVK458820:LVK458821 MFG458820:MFG458821 MPC458820:MPC458821 MYY458820:MYY458821 NIU458820:NIU458821 NSQ458820:NSQ458821 OCM458820:OCM458821 OMI458820:OMI458821 OWE458820:OWE458821 PGA458820:PGA458821 PPW458820:PPW458821 PZS458820:PZS458821 QJO458820:QJO458821 QTK458820:QTK458821 RDG458820:RDG458821 RNC458820:RNC458821 RWY458820:RWY458821 SGU458820:SGU458821 SQQ458820:SQQ458821 TAM458820:TAM458821 TKI458820:TKI458821 TUE458820:TUE458821 UEA458820:UEA458821 UNW458820:UNW458821 UXS458820:UXS458821 VHO458820:VHO458821 VRK458820:VRK458821 WBG458820:WBG458821 WLC458820:WLC458821 WUY458820:WUY458821 C524356:D524357 IM524356:IM524357 SI524356:SI524357 ACE524356:ACE524357 AMA524356:AMA524357 AVW524356:AVW524357 BFS524356:BFS524357 BPO524356:BPO524357 BZK524356:BZK524357 CJG524356:CJG524357 CTC524356:CTC524357 DCY524356:DCY524357 DMU524356:DMU524357 DWQ524356:DWQ524357 EGM524356:EGM524357 EQI524356:EQI524357 FAE524356:FAE524357 FKA524356:FKA524357 FTW524356:FTW524357 GDS524356:GDS524357 GNO524356:GNO524357 GXK524356:GXK524357 HHG524356:HHG524357 HRC524356:HRC524357 IAY524356:IAY524357 IKU524356:IKU524357 IUQ524356:IUQ524357 JEM524356:JEM524357 JOI524356:JOI524357 JYE524356:JYE524357 KIA524356:KIA524357 KRW524356:KRW524357 LBS524356:LBS524357 LLO524356:LLO524357 LVK524356:LVK524357 MFG524356:MFG524357 MPC524356:MPC524357 MYY524356:MYY524357 NIU524356:NIU524357 NSQ524356:NSQ524357 OCM524356:OCM524357 OMI524356:OMI524357 OWE524356:OWE524357 PGA524356:PGA524357 PPW524356:PPW524357 PZS524356:PZS524357 QJO524356:QJO524357 QTK524356:QTK524357 RDG524356:RDG524357 RNC524356:RNC524357 RWY524356:RWY524357 SGU524356:SGU524357 SQQ524356:SQQ524357 TAM524356:TAM524357 TKI524356:TKI524357 TUE524356:TUE524357 UEA524356:UEA524357 UNW524356:UNW524357 UXS524356:UXS524357 VHO524356:VHO524357 VRK524356:VRK524357 WBG524356:WBG524357 WLC524356:WLC524357 WUY524356:WUY524357 C589892:D589893 IM589892:IM589893 SI589892:SI589893 ACE589892:ACE589893 AMA589892:AMA589893 AVW589892:AVW589893 BFS589892:BFS589893 BPO589892:BPO589893 BZK589892:BZK589893 CJG589892:CJG589893 CTC589892:CTC589893 DCY589892:DCY589893 DMU589892:DMU589893 DWQ589892:DWQ589893 EGM589892:EGM589893 EQI589892:EQI589893 FAE589892:FAE589893 FKA589892:FKA589893 FTW589892:FTW589893 GDS589892:GDS589893 GNO589892:GNO589893 GXK589892:GXK589893 HHG589892:HHG589893 HRC589892:HRC589893 IAY589892:IAY589893 IKU589892:IKU589893 IUQ589892:IUQ589893 JEM589892:JEM589893 JOI589892:JOI589893 JYE589892:JYE589893 KIA589892:KIA589893 KRW589892:KRW589893 LBS589892:LBS589893 LLO589892:LLO589893 LVK589892:LVK589893 MFG589892:MFG589893 MPC589892:MPC589893 MYY589892:MYY589893 NIU589892:NIU589893 NSQ589892:NSQ589893 OCM589892:OCM589893 OMI589892:OMI589893 OWE589892:OWE589893 PGA589892:PGA589893 PPW589892:PPW589893 PZS589892:PZS589893 QJO589892:QJO589893 QTK589892:QTK589893 RDG589892:RDG589893 RNC589892:RNC589893 RWY589892:RWY589893 SGU589892:SGU589893 SQQ589892:SQQ589893 TAM589892:TAM589893 TKI589892:TKI589893 TUE589892:TUE589893 UEA589892:UEA589893 UNW589892:UNW589893 UXS589892:UXS589893 VHO589892:VHO589893 VRK589892:VRK589893 WBG589892:WBG589893 WLC589892:WLC589893 WUY589892:WUY589893 C655428:D655429 IM655428:IM655429 SI655428:SI655429 ACE655428:ACE655429 AMA655428:AMA655429 AVW655428:AVW655429 BFS655428:BFS655429 BPO655428:BPO655429 BZK655428:BZK655429 CJG655428:CJG655429 CTC655428:CTC655429 DCY655428:DCY655429 DMU655428:DMU655429 DWQ655428:DWQ655429 EGM655428:EGM655429 EQI655428:EQI655429 FAE655428:FAE655429 FKA655428:FKA655429 FTW655428:FTW655429 GDS655428:GDS655429 GNO655428:GNO655429 GXK655428:GXK655429 HHG655428:HHG655429 HRC655428:HRC655429 IAY655428:IAY655429 IKU655428:IKU655429 IUQ655428:IUQ655429 JEM655428:JEM655429 JOI655428:JOI655429 JYE655428:JYE655429 KIA655428:KIA655429 KRW655428:KRW655429 LBS655428:LBS655429 LLO655428:LLO655429 LVK655428:LVK655429 MFG655428:MFG655429 MPC655428:MPC655429 MYY655428:MYY655429 NIU655428:NIU655429 NSQ655428:NSQ655429 OCM655428:OCM655429 OMI655428:OMI655429 OWE655428:OWE655429 PGA655428:PGA655429 PPW655428:PPW655429 PZS655428:PZS655429 QJO655428:QJO655429 QTK655428:QTK655429 RDG655428:RDG655429 RNC655428:RNC655429 RWY655428:RWY655429 SGU655428:SGU655429 SQQ655428:SQQ655429 TAM655428:TAM655429 TKI655428:TKI655429 TUE655428:TUE655429 UEA655428:UEA655429 UNW655428:UNW655429 UXS655428:UXS655429 VHO655428:VHO655429 VRK655428:VRK655429 WBG655428:WBG655429 WLC655428:WLC655429 WUY655428:WUY655429 C720964:D720965 IM720964:IM720965 SI720964:SI720965 ACE720964:ACE720965 AMA720964:AMA720965 AVW720964:AVW720965 BFS720964:BFS720965 BPO720964:BPO720965 BZK720964:BZK720965 CJG720964:CJG720965 CTC720964:CTC720965 DCY720964:DCY720965 DMU720964:DMU720965 DWQ720964:DWQ720965 EGM720964:EGM720965 EQI720964:EQI720965 FAE720964:FAE720965 FKA720964:FKA720965 FTW720964:FTW720965 GDS720964:GDS720965 GNO720964:GNO720965 GXK720964:GXK720965 HHG720964:HHG720965 HRC720964:HRC720965 IAY720964:IAY720965 IKU720964:IKU720965 IUQ720964:IUQ720965 JEM720964:JEM720965 JOI720964:JOI720965 JYE720964:JYE720965 KIA720964:KIA720965 KRW720964:KRW720965 LBS720964:LBS720965 LLO720964:LLO720965 LVK720964:LVK720965 MFG720964:MFG720965 MPC720964:MPC720965 MYY720964:MYY720965 NIU720964:NIU720965 NSQ720964:NSQ720965 OCM720964:OCM720965 OMI720964:OMI720965 OWE720964:OWE720965 PGA720964:PGA720965 PPW720964:PPW720965 PZS720964:PZS720965 QJO720964:QJO720965 QTK720964:QTK720965 RDG720964:RDG720965 RNC720964:RNC720965 RWY720964:RWY720965 SGU720964:SGU720965 SQQ720964:SQQ720965 TAM720964:TAM720965 TKI720964:TKI720965 TUE720964:TUE720965 UEA720964:UEA720965 UNW720964:UNW720965 UXS720964:UXS720965 VHO720964:VHO720965 VRK720964:VRK720965 WBG720964:WBG720965 WLC720964:WLC720965 WUY720964:WUY720965 C786500:D786501 IM786500:IM786501 SI786500:SI786501 ACE786500:ACE786501 AMA786500:AMA786501 AVW786500:AVW786501 BFS786500:BFS786501 BPO786500:BPO786501 BZK786500:BZK786501 CJG786500:CJG786501 CTC786500:CTC786501 DCY786500:DCY786501 DMU786500:DMU786501 DWQ786500:DWQ786501 EGM786500:EGM786501 EQI786500:EQI786501 FAE786500:FAE786501 FKA786500:FKA786501 FTW786500:FTW786501 GDS786500:GDS786501 GNO786500:GNO786501 GXK786500:GXK786501 HHG786500:HHG786501 HRC786500:HRC786501 IAY786500:IAY786501 IKU786500:IKU786501 IUQ786500:IUQ786501 JEM786500:JEM786501 JOI786500:JOI786501 JYE786500:JYE786501 KIA786500:KIA786501 KRW786500:KRW786501 LBS786500:LBS786501 LLO786500:LLO786501 LVK786500:LVK786501 MFG786500:MFG786501 MPC786500:MPC786501 MYY786500:MYY786501 NIU786500:NIU786501 NSQ786500:NSQ786501 OCM786500:OCM786501 OMI786500:OMI786501 OWE786500:OWE786501 PGA786500:PGA786501 PPW786500:PPW786501 PZS786500:PZS786501 QJO786500:QJO786501 QTK786500:QTK786501 RDG786500:RDG786501 RNC786500:RNC786501 RWY786500:RWY786501 SGU786500:SGU786501 SQQ786500:SQQ786501 TAM786500:TAM786501 TKI786500:TKI786501 TUE786500:TUE786501 UEA786500:UEA786501 UNW786500:UNW786501 UXS786500:UXS786501 VHO786500:VHO786501 VRK786500:VRK786501 WBG786500:WBG786501 WLC786500:WLC786501 WUY786500:WUY786501 C852036:D852037 IM852036:IM852037 SI852036:SI852037 ACE852036:ACE852037 AMA852036:AMA852037 AVW852036:AVW852037 BFS852036:BFS852037 BPO852036:BPO852037 BZK852036:BZK852037 CJG852036:CJG852037 CTC852036:CTC852037 DCY852036:DCY852037 DMU852036:DMU852037 DWQ852036:DWQ852037 EGM852036:EGM852037 EQI852036:EQI852037 FAE852036:FAE852037 FKA852036:FKA852037 FTW852036:FTW852037 GDS852036:GDS852037 GNO852036:GNO852037 GXK852036:GXK852037 HHG852036:HHG852037 HRC852036:HRC852037 IAY852036:IAY852037 IKU852036:IKU852037 IUQ852036:IUQ852037 JEM852036:JEM852037 JOI852036:JOI852037 JYE852036:JYE852037 KIA852036:KIA852037 KRW852036:KRW852037 LBS852036:LBS852037 LLO852036:LLO852037 LVK852036:LVK852037 MFG852036:MFG852037 MPC852036:MPC852037 MYY852036:MYY852037 NIU852036:NIU852037 NSQ852036:NSQ852037 OCM852036:OCM852037 OMI852036:OMI852037 OWE852036:OWE852037 PGA852036:PGA852037 PPW852036:PPW852037 PZS852036:PZS852037 QJO852036:QJO852037 QTK852036:QTK852037 RDG852036:RDG852037 RNC852036:RNC852037 RWY852036:RWY852037 SGU852036:SGU852037 SQQ852036:SQQ852037 TAM852036:TAM852037 TKI852036:TKI852037 TUE852036:TUE852037 UEA852036:UEA852037 UNW852036:UNW852037 UXS852036:UXS852037 VHO852036:VHO852037 VRK852036:VRK852037 WBG852036:WBG852037 WLC852036:WLC852037 WUY852036:WUY852037 C917572:D917573 IM917572:IM917573 SI917572:SI917573 ACE917572:ACE917573 AMA917572:AMA917573 AVW917572:AVW917573 BFS917572:BFS917573 BPO917572:BPO917573 BZK917572:BZK917573 CJG917572:CJG917573 CTC917572:CTC917573 DCY917572:DCY917573 DMU917572:DMU917573 DWQ917572:DWQ917573 EGM917572:EGM917573 EQI917572:EQI917573 FAE917572:FAE917573 FKA917572:FKA917573 FTW917572:FTW917573 GDS917572:GDS917573 GNO917572:GNO917573 GXK917572:GXK917573 HHG917572:HHG917573 HRC917572:HRC917573 IAY917572:IAY917573 IKU917572:IKU917573 IUQ917572:IUQ917573 JEM917572:JEM917573 JOI917572:JOI917573 JYE917572:JYE917573 KIA917572:KIA917573 KRW917572:KRW917573 LBS917572:LBS917573 LLO917572:LLO917573 LVK917572:LVK917573 MFG917572:MFG917573 MPC917572:MPC917573 MYY917572:MYY917573 NIU917572:NIU917573 NSQ917572:NSQ917573 OCM917572:OCM917573 OMI917572:OMI917573 OWE917572:OWE917573 PGA917572:PGA917573 PPW917572:PPW917573 PZS917572:PZS917573 QJO917572:QJO917573 QTK917572:QTK917573 RDG917572:RDG917573 RNC917572:RNC917573 RWY917572:RWY917573 SGU917572:SGU917573 SQQ917572:SQQ917573 TAM917572:TAM917573 TKI917572:TKI917573 TUE917572:TUE917573 UEA917572:UEA917573 UNW917572:UNW917573 UXS917572:UXS917573 VHO917572:VHO917573 VRK917572:VRK917573 WBG917572:WBG917573 WLC917572:WLC917573 WUY917572:WUY917573 C983108:D983109 IM983108:IM983109 SI983108:SI983109 ACE983108:ACE983109 AMA983108:AMA983109 AVW983108:AVW983109 BFS983108:BFS983109 BPO983108:BPO983109 BZK983108:BZK983109 CJG983108:CJG983109 CTC983108:CTC983109 DCY983108:DCY983109 DMU983108:DMU983109 DWQ983108:DWQ983109 EGM983108:EGM983109 EQI983108:EQI983109 FAE983108:FAE983109 FKA983108:FKA983109 FTW983108:FTW983109 GDS983108:GDS983109 GNO983108:GNO983109 GXK983108:GXK983109 HHG983108:HHG983109 HRC983108:HRC983109 IAY983108:IAY983109 IKU983108:IKU983109 IUQ983108:IUQ983109 JEM983108:JEM983109 JOI983108:JOI983109 JYE983108:JYE983109 KIA983108:KIA983109 KRW983108:KRW983109 LBS983108:LBS983109 LLO983108:LLO983109 LVK983108:LVK983109 MFG983108:MFG983109 MPC983108:MPC983109 MYY983108:MYY983109 NIU983108:NIU983109 NSQ983108:NSQ983109 OCM983108:OCM983109 OMI983108:OMI983109 OWE983108:OWE983109 PGA983108:PGA983109 PPW983108:PPW983109 PZS983108:PZS983109 QJO983108:QJO983109 QTK983108:QTK983109 RDG983108:RDG983109 RNC983108:RNC983109 RWY983108:RWY983109 SGU983108:SGU983109 SQQ983108:SQQ983109 TAM983108:TAM983109 TKI983108:TKI983109 TUE983108:TUE983109 UEA983108:UEA983109 UNW983108:UNW983109 UXS983108:UXS983109 VHO983108:VHO983109 VRK983108:VRK983109 WBG983108:WBG983109 WLC983108:WLC983109 WUY983108:WUY983109 C155:C156 IM158:IM161 SI158:SI161 ACE158:ACE161 AMA158:AMA161 AVW158:AVW161 BFS158:BFS161 BPO158:BPO161 BZK158:BZK161 CJG158:CJG161 CTC158:CTC161 DCY158:DCY161 DMU158:DMU161 DWQ158:DWQ161 EGM158:EGM161 EQI158:EQI161 FAE158:FAE161 FKA158:FKA161 FTW158:FTW161 GDS158:GDS161 GNO158:GNO161 GXK158:GXK161 HHG158:HHG161 HRC158:HRC161 IAY158:IAY161 IKU158:IKU161 IUQ158:IUQ161 JEM158:JEM161 JOI158:JOI161 JYE158:JYE161 KIA158:KIA161 KRW158:KRW161 LBS158:LBS161 LLO158:LLO161 LVK158:LVK161 MFG158:MFG161 MPC158:MPC161 MYY158:MYY161 NIU158:NIU161 NSQ158:NSQ161 OCM158:OCM161 OMI158:OMI161 OWE158:OWE161 PGA158:PGA161 PPW158:PPW161 PZS158:PZS161 QJO158:QJO161 QTK158:QTK161 RDG158:RDG161 RNC158:RNC161 RWY158:RWY161 SGU158:SGU161 SQQ158:SQQ161 TAM158:TAM161 TKI158:TKI161 TUE158:TUE161 UEA158:UEA161 UNW158:UNW161 UXS158:UXS161 VHO158:VHO161 VRK158:VRK161 WBG158:WBG161 WLC158:WLC161 WUY158:WUY161 C65599:D65602 IM65599:IM65602 SI65599:SI65602 ACE65599:ACE65602 AMA65599:AMA65602 AVW65599:AVW65602 BFS65599:BFS65602 BPO65599:BPO65602 BZK65599:BZK65602 CJG65599:CJG65602 CTC65599:CTC65602 DCY65599:DCY65602 DMU65599:DMU65602 DWQ65599:DWQ65602 EGM65599:EGM65602 EQI65599:EQI65602 FAE65599:FAE65602 FKA65599:FKA65602 FTW65599:FTW65602 GDS65599:GDS65602 GNO65599:GNO65602 GXK65599:GXK65602 HHG65599:HHG65602 HRC65599:HRC65602 IAY65599:IAY65602 IKU65599:IKU65602 IUQ65599:IUQ65602 JEM65599:JEM65602 JOI65599:JOI65602 JYE65599:JYE65602 KIA65599:KIA65602 KRW65599:KRW65602 LBS65599:LBS65602 LLO65599:LLO65602 LVK65599:LVK65602 MFG65599:MFG65602 MPC65599:MPC65602 MYY65599:MYY65602 NIU65599:NIU65602 NSQ65599:NSQ65602 OCM65599:OCM65602 OMI65599:OMI65602 OWE65599:OWE65602 PGA65599:PGA65602 PPW65599:PPW65602 PZS65599:PZS65602 QJO65599:QJO65602 QTK65599:QTK65602 RDG65599:RDG65602 RNC65599:RNC65602 RWY65599:RWY65602 SGU65599:SGU65602 SQQ65599:SQQ65602 TAM65599:TAM65602 TKI65599:TKI65602 TUE65599:TUE65602 UEA65599:UEA65602 UNW65599:UNW65602 UXS65599:UXS65602 VHO65599:VHO65602 VRK65599:VRK65602 WBG65599:WBG65602 WLC65599:WLC65602 WUY65599:WUY65602 C131135:D131138 IM131135:IM131138 SI131135:SI131138 ACE131135:ACE131138 AMA131135:AMA131138 AVW131135:AVW131138 BFS131135:BFS131138 BPO131135:BPO131138 BZK131135:BZK131138 CJG131135:CJG131138 CTC131135:CTC131138 DCY131135:DCY131138 DMU131135:DMU131138 DWQ131135:DWQ131138 EGM131135:EGM131138 EQI131135:EQI131138 FAE131135:FAE131138 FKA131135:FKA131138 FTW131135:FTW131138 GDS131135:GDS131138 GNO131135:GNO131138 GXK131135:GXK131138 HHG131135:HHG131138 HRC131135:HRC131138 IAY131135:IAY131138 IKU131135:IKU131138 IUQ131135:IUQ131138 JEM131135:JEM131138 JOI131135:JOI131138 JYE131135:JYE131138 KIA131135:KIA131138 KRW131135:KRW131138 LBS131135:LBS131138 LLO131135:LLO131138 LVK131135:LVK131138 MFG131135:MFG131138 MPC131135:MPC131138 MYY131135:MYY131138 NIU131135:NIU131138 NSQ131135:NSQ131138 OCM131135:OCM131138 OMI131135:OMI131138 OWE131135:OWE131138 PGA131135:PGA131138 PPW131135:PPW131138 PZS131135:PZS131138 QJO131135:QJO131138 QTK131135:QTK131138 RDG131135:RDG131138 RNC131135:RNC131138 RWY131135:RWY131138 SGU131135:SGU131138 SQQ131135:SQQ131138 TAM131135:TAM131138 TKI131135:TKI131138 TUE131135:TUE131138 UEA131135:UEA131138 UNW131135:UNW131138 UXS131135:UXS131138 VHO131135:VHO131138 VRK131135:VRK131138 WBG131135:WBG131138 WLC131135:WLC131138 WUY131135:WUY131138 C196671:D196674 IM196671:IM196674 SI196671:SI196674 ACE196671:ACE196674 AMA196671:AMA196674 AVW196671:AVW196674 BFS196671:BFS196674 BPO196671:BPO196674 BZK196671:BZK196674 CJG196671:CJG196674 CTC196671:CTC196674 DCY196671:DCY196674 DMU196671:DMU196674 DWQ196671:DWQ196674 EGM196671:EGM196674 EQI196671:EQI196674 FAE196671:FAE196674 FKA196671:FKA196674 FTW196671:FTW196674 GDS196671:GDS196674 GNO196671:GNO196674 GXK196671:GXK196674 HHG196671:HHG196674 HRC196671:HRC196674 IAY196671:IAY196674 IKU196671:IKU196674 IUQ196671:IUQ196674 JEM196671:JEM196674 JOI196671:JOI196674 JYE196671:JYE196674 KIA196671:KIA196674 KRW196671:KRW196674 LBS196671:LBS196674 LLO196671:LLO196674 LVK196671:LVK196674 MFG196671:MFG196674 MPC196671:MPC196674 MYY196671:MYY196674 NIU196671:NIU196674 NSQ196671:NSQ196674 OCM196671:OCM196674 OMI196671:OMI196674 OWE196671:OWE196674 PGA196671:PGA196674 PPW196671:PPW196674 PZS196671:PZS196674 QJO196671:QJO196674 QTK196671:QTK196674 RDG196671:RDG196674 RNC196671:RNC196674 RWY196671:RWY196674 SGU196671:SGU196674 SQQ196671:SQQ196674 TAM196671:TAM196674 TKI196671:TKI196674 TUE196671:TUE196674 UEA196671:UEA196674 UNW196671:UNW196674 UXS196671:UXS196674 VHO196671:VHO196674 VRK196671:VRK196674 WBG196671:WBG196674 WLC196671:WLC196674 WUY196671:WUY196674 C262207:D262210 IM262207:IM262210 SI262207:SI262210 ACE262207:ACE262210 AMA262207:AMA262210 AVW262207:AVW262210 BFS262207:BFS262210 BPO262207:BPO262210 BZK262207:BZK262210 CJG262207:CJG262210 CTC262207:CTC262210 DCY262207:DCY262210 DMU262207:DMU262210 DWQ262207:DWQ262210 EGM262207:EGM262210 EQI262207:EQI262210 FAE262207:FAE262210 FKA262207:FKA262210 FTW262207:FTW262210 GDS262207:GDS262210 GNO262207:GNO262210 GXK262207:GXK262210 HHG262207:HHG262210 HRC262207:HRC262210 IAY262207:IAY262210 IKU262207:IKU262210 IUQ262207:IUQ262210 JEM262207:JEM262210 JOI262207:JOI262210 JYE262207:JYE262210 KIA262207:KIA262210 KRW262207:KRW262210 LBS262207:LBS262210 LLO262207:LLO262210 LVK262207:LVK262210 MFG262207:MFG262210 MPC262207:MPC262210 MYY262207:MYY262210 NIU262207:NIU262210 NSQ262207:NSQ262210 OCM262207:OCM262210 OMI262207:OMI262210 OWE262207:OWE262210 PGA262207:PGA262210 PPW262207:PPW262210 PZS262207:PZS262210 QJO262207:QJO262210 QTK262207:QTK262210 RDG262207:RDG262210 RNC262207:RNC262210 RWY262207:RWY262210 SGU262207:SGU262210 SQQ262207:SQQ262210 TAM262207:TAM262210 TKI262207:TKI262210 TUE262207:TUE262210 UEA262207:UEA262210 UNW262207:UNW262210 UXS262207:UXS262210 VHO262207:VHO262210 VRK262207:VRK262210 WBG262207:WBG262210 WLC262207:WLC262210 WUY262207:WUY262210 C327743:D327746 IM327743:IM327746 SI327743:SI327746 ACE327743:ACE327746 AMA327743:AMA327746 AVW327743:AVW327746 BFS327743:BFS327746 BPO327743:BPO327746 BZK327743:BZK327746 CJG327743:CJG327746 CTC327743:CTC327746 DCY327743:DCY327746 DMU327743:DMU327746 DWQ327743:DWQ327746 EGM327743:EGM327746 EQI327743:EQI327746 FAE327743:FAE327746 FKA327743:FKA327746 FTW327743:FTW327746 GDS327743:GDS327746 GNO327743:GNO327746 GXK327743:GXK327746 HHG327743:HHG327746 HRC327743:HRC327746 IAY327743:IAY327746 IKU327743:IKU327746 IUQ327743:IUQ327746 JEM327743:JEM327746 JOI327743:JOI327746 JYE327743:JYE327746 KIA327743:KIA327746 KRW327743:KRW327746 LBS327743:LBS327746 LLO327743:LLO327746 LVK327743:LVK327746 MFG327743:MFG327746 MPC327743:MPC327746 MYY327743:MYY327746 NIU327743:NIU327746 NSQ327743:NSQ327746 OCM327743:OCM327746 OMI327743:OMI327746 OWE327743:OWE327746 PGA327743:PGA327746 PPW327743:PPW327746 PZS327743:PZS327746 QJO327743:QJO327746 QTK327743:QTK327746 RDG327743:RDG327746 RNC327743:RNC327746 RWY327743:RWY327746 SGU327743:SGU327746 SQQ327743:SQQ327746 TAM327743:TAM327746 TKI327743:TKI327746 TUE327743:TUE327746 UEA327743:UEA327746 UNW327743:UNW327746 UXS327743:UXS327746 VHO327743:VHO327746 VRK327743:VRK327746 WBG327743:WBG327746 WLC327743:WLC327746 WUY327743:WUY327746 C393279:D393282 IM393279:IM393282 SI393279:SI393282 ACE393279:ACE393282 AMA393279:AMA393282 AVW393279:AVW393282 BFS393279:BFS393282 BPO393279:BPO393282 BZK393279:BZK393282 CJG393279:CJG393282 CTC393279:CTC393282 DCY393279:DCY393282 DMU393279:DMU393282 DWQ393279:DWQ393282 EGM393279:EGM393282 EQI393279:EQI393282 FAE393279:FAE393282 FKA393279:FKA393282 FTW393279:FTW393282 GDS393279:GDS393282 GNO393279:GNO393282 GXK393279:GXK393282 HHG393279:HHG393282 HRC393279:HRC393282 IAY393279:IAY393282 IKU393279:IKU393282 IUQ393279:IUQ393282 JEM393279:JEM393282 JOI393279:JOI393282 JYE393279:JYE393282 KIA393279:KIA393282 KRW393279:KRW393282 LBS393279:LBS393282 LLO393279:LLO393282 LVK393279:LVK393282 MFG393279:MFG393282 MPC393279:MPC393282 MYY393279:MYY393282 NIU393279:NIU393282 NSQ393279:NSQ393282 OCM393279:OCM393282 OMI393279:OMI393282 OWE393279:OWE393282 PGA393279:PGA393282 PPW393279:PPW393282 PZS393279:PZS393282 QJO393279:QJO393282 QTK393279:QTK393282 RDG393279:RDG393282 RNC393279:RNC393282 RWY393279:RWY393282 SGU393279:SGU393282 SQQ393279:SQQ393282 TAM393279:TAM393282 TKI393279:TKI393282 TUE393279:TUE393282 UEA393279:UEA393282 UNW393279:UNW393282 UXS393279:UXS393282 VHO393279:VHO393282 VRK393279:VRK393282 WBG393279:WBG393282 WLC393279:WLC393282 WUY393279:WUY393282 C458815:D458818 IM458815:IM458818 SI458815:SI458818 ACE458815:ACE458818 AMA458815:AMA458818 AVW458815:AVW458818 BFS458815:BFS458818 BPO458815:BPO458818 BZK458815:BZK458818 CJG458815:CJG458818 CTC458815:CTC458818 DCY458815:DCY458818 DMU458815:DMU458818 DWQ458815:DWQ458818 EGM458815:EGM458818 EQI458815:EQI458818 FAE458815:FAE458818 FKA458815:FKA458818 FTW458815:FTW458818 GDS458815:GDS458818 GNO458815:GNO458818 GXK458815:GXK458818 HHG458815:HHG458818 HRC458815:HRC458818 IAY458815:IAY458818 IKU458815:IKU458818 IUQ458815:IUQ458818 JEM458815:JEM458818 JOI458815:JOI458818 JYE458815:JYE458818 KIA458815:KIA458818 KRW458815:KRW458818 LBS458815:LBS458818 LLO458815:LLO458818 LVK458815:LVK458818 MFG458815:MFG458818 MPC458815:MPC458818 MYY458815:MYY458818 NIU458815:NIU458818 NSQ458815:NSQ458818 OCM458815:OCM458818 OMI458815:OMI458818 OWE458815:OWE458818 PGA458815:PGA458818 PPW458815:PPW458818 PZS458815:PZS458818 QJO458815:QJO458818 QTK458815:QTK458818 RDG458815:RDG458818 RNC458815:RNC458818 RWY458815:RWY458818 SGU458815:SGU458818 SQQ458815:SQQ458818 TAM458815:TAM458818 TKI458815:TKI458818 TUE458815:TUE458818 UEA458815:UEA458818 UNW458815:UNW458818 UXS458815:UXS458818 VHO458815:VHO458818 VRK458815:VRK458818 WBG458815:WBG458818 WLC458815:WLC458818 WUY458815:WUY458818 C524351:D524354 IM524351:IM524354 SI524351:SI524354 ACE524351:ACE524354 AMA524351:AMA524354 AVW524351:AVW524354 BFS524351:BFS524354 BPO524351:BPO524354 BZK524351:BZK524354 CJG524351:CJG524354 CTC524351:CTC524354 DCY524351:DCY524354 DMU524351:DMU524354 DWQ524351:DWQ524354 EGM524351:EGM524354 EQI524351:EQI524354 FAE524351:FAE524354 FKA524351:FKA524354 FTW524351:FTW524354 GDS524351:GDS524354 GNO524351:GNO524354 GXK524351:GXK524354 HHG524351:HHG524354 HRC524351:HRC524354 IAY524351:IAY524354 IKU524351:IKU524354 IUQ524351:IUQ524354 JEM524351:JEM524354 JOI524351:JOI524354 JYE524351:JYE524354 KIA524351:KIA524354 KRW524351:KRW524354 LBS524351:LBS524354 LLO524351:LLO524354 LVK524351:LVK524354 MFG524351:MFG524354 MPC524351:MPC524354 MYY524351:MYY524354 NIU524351:NIU524354 NSQ524351:NSQ524354 OCM524351:OCM524354 OMI524351:OMI524354 OWE524351:OWE524354 PGA524351:PGA524354 PPW524351:PPW524354 PZS524351:PZS524354 QJO524351:QJO524354 QTK524351:QTK524354 RDG524351:RDG524354 RNC524351:RNC524354 RWY524351:RWY524354 SGU524351:SGU524354 SQQ524351:SQQ524354 TAM524351:TAM524354 TKI524351:TKI524354 TUE524351:TUE524354 UEA524351:UEA524354 UNW524351:UNW524354 UXS524351:UXS524354 VHO524351:VHO524354 VRK524351:VRK524354 WBG524351:WBG524354 WLC524351:WLC524354 WUY524351:WUY524354 C589887:D589890 IM589887:IM589890 SI589887:SI589890 ACE589887:ACE589890 AMA589887:AMA589890 AVW589887:AVW589890 BFS589887:BFS589890 BPO589887:BPO589890 BZK589887:BZK589890 CJG589887:CJG589890 CTC589887:CTC589890 DCY589887:DCY589890 DMU589887:DMU589890 DWQ589887:DWQ589890 EGM589887:EGM589890 EQI589887:EQI589890 FAE589887:FAE589890 FKA589887:FKA589890 FTW589887:FTW589890 GDS589887:GDS589890 GNO589887:GNO589890 GXK589887:GXK589890 HHG589887:HHG589890 HRC589887:HRC589890 IAY589887:IAY589890 IKU589887:IKU589890 IUQ589887:IUQ589890 JEM589887:JEM589890 JOI589887:JOI589890 JYE589887:JYE589890 KIA589887:KIA589890 KRW589887:KRW589890 LBS589887:LBS589890 LLO589887:LLO589890 LVK589887:LVK589890 MFG589887:MFG589890 MPC589887:MPC589890 MYY589887:MYY589890 NIU589887:NIU589890 NSQ589887:NSQ589890 OCM589887:OCM589890 OMI589887:OMI589890 OWE589887:OWE589890 PGA589887:PGA589890 PPW589887:PPW589890 PZS589887:PZS589890 QJO589887:QJO589890 QTK589887:QTK589890 RDG589887:RDG589890 RNC589887:RNC589890 RWY589887:RWY589890 SGU589887:SGU589890 SQQ589887:SQQ589890 TAM589887:TAM589890 TKI589887:TKI589890 TUE589887:TUE589890 UEA589887:UEA589890 UNW589887:UNW589890 UXS589887:UXS589890 VHO589887:VHO589890 VRK589887:VRK589890 WBG589887:WBG589890 WLC589887:WLC589890 WUY589887:WUY589890 C655423:D655426 IM655423:IM655426 SI655423:SI655426 ACE655423:ACE655426 AMA655423:AMA655426 AVW655423:AVW655426 BFS655423:BFS655426 BPO655423:BPO655426 BZK655423:BZK655426 CJG655423:CJG655426 CTC655423:CTC655426 DCY655423:DCY655426 DMU655423:DMU655426 DWQ655423:DWQ655426 EGM655423:EGM655426 EQI655423:EQI655426 FAE655423:FAE655426 FKA655423:FKA655426 FTW655423:FTW655426 GDS655423:GDS655426 GNO655423:GNO655426 GXK655423:GXK655426 HHG655423:HHG655426 HRC655423:HRC655426 IAY655423:IAY655426 IKU655423:IKU655426 IUQ655423:IUQ655426 JEM655423:JEM655426 JOI655423:JOI655426 JYE655423:JYE655426 KIA655423:KIA655426 KRW655423:KRW655426 LBS655423:LBS655426 LLO655423:LLO655426 LVK655423:LVK655426 MFG655423:MFG655426 MPC655423:MPC655426 MYY655423:MYY655426 NIU655423:NIU655426 NSQ655423:NSQ655426 OCM655423:OCM655426 OMI655423:OMI655426 OWE655423:OWE655426 PGA655423:PGA655426 PPW655423:PPW655426 PZS655423:PZS655426 QJO655423:QJO655426 QTK655423:QTK655426 RDG655423:RDG655426 RNC655423:RNC655426 RWY655423:RWY655426 SGU655423:SGU655426 SQQ655423:SQQ655426 TAM655423:TAM655426 TKI655423:TKI655426 TUE655423:TUE655426 UEA655423:UEA655426 UNW655423:UNW655426 UXS655423:UXS655426 VHO655423:VHO655426 VRK655423:VRK655426 WBG655423:WBG655426 WLC655423:WLC655426 WUY655423:WUY655426 C720959:D720962 IM720959:IM720962 SI720959:SI720962 ACE720959:ACE720962 AMA720959:AMA720962 AVW720959:AVW720962 BFS720959:BFS720962 BPO720959:BPO720962 BZK720959:BZK720962 CJG720959:CJG720962 CTC720959:CTC720962 DCY720959:DCY720962 DMU720959:DMU720962 DWQ720959:DWQ720962 EGM720959:EGM720962 EQI720959:EQI720962 FAE720959:FAE720962 FKA720959:FKA720962 FTW720959:FTW720962 GDS720959:GDS720962 GNO720959:GNO720962 GXK720959:GXK720962 HHG720959:HHG720962 HRC720959:HRC720962 IAY720959:IAY720962 IKU720959:IKU720962 IUQ720959:IUQ720962 JEM720959:JEM720962 JOI720959:JOI720962 JYE720959:JYE720962 KIA720959:KIA720962 KRW720959:KRW720962 LBS720959:LBS720962 LLO720959:LLO720962 LVK720959:LVK720962 MFG720959:MFG720962 MPC720959:MPC720962 MYY720959:MYY720962 NIU720959:NIU720962 NSQ720959:NSQ720962 OCM720959:OCM720962 OMI720959:OMI720962 OWE720959:OWE720962 PGA720959:PGA720962 PPW720959:PPW720962 PZS720959:PZS720962 QJO720959:QJO720962 QTK720959:QTK720962 RDG720959:RDG720962 RNC720959:RNC720962 RWY720959:RWY720962 SGU720959:SGU720962 SQQ720959:SQQ720962 TAM720959:TAM720962 TKI720959:TKI720962 TUE720959:TUE720962 UEA720959:UEA720962 UNW720959:UNW720962 UXS720959:UXS720962 VHO720959:VHO720962 VRK720959:VRK720962 WBG720959:WBG720962 WLC720959:WLC720962 WUY720959:WUY720962 C786495:D786498 IM786495:IM786498 SI786495:SI786498 ACE786495:ACE786498 AMA786495:AMA786498 AVW786495:AVW786498 BFS786495:BFS786498 BPO786495:BPO786498 BZK786495:BZK786498 CJG786495:CJG786498 CTC786495:CTC786498 DCY786495:DCY786498 DMU786495:DMU786498 DWQ786495:DWQ786498 EGM786495:EGM786498 EQI786495:EQI786498 FAE786495:FAE786498 FKA786495:FKA786498 FTW786495:FTW786498 GDS786495:GDS786498 GNO786495:GNO786498 GXK786495:GXK786498 HHG786495:HHG786498 HRC786495:HRC786498 IAY786495:IAY786498 IKU786495:IKU786498 IUQ786495:IUQ786498 JEM786495:JEM786498 JOI786495:JOI786498 JYE786495:JYE786498 KIA786495:KIA786498 KRW786495:KRW786498 LBS786495:LBS786498 LLO786495:LLO786498 LVK786495:LVK786498 MFG786495:MFG786498 MPC786495:MPC786498 MYY786495:MYY786498 NIU786495:NIU786498 NSQ786495:NSQ786498 OCM786495:OCM786498 OMI786495:OMI786498 OWE786495:OWE786498 PGA786495:PGA786498 PPW786495:PPW786498 PZS786495:PZS786498 QJO786495:QJO786498 QTK786495:QTK786498 RDG786495:RDG786498 RNC786495:RNC786498 RWY786495:RWY786498 SGU786495:SGU786498 SQQ786495:SQQ786498 TAM786495:TAM786498 TKI786495:TKI786498 TUE786495:TUE786498 UEA786495:UEA786498 UNW786495:UNW786498 UXS786495:UXS786498 VHO786495:VHO786498 VRK786495:VRK786498 WBG786495:WBG786498 WLC786495:WLC786498 WUY786495:WUY786498 C852031:D852034 IM852031:IM852034 SI852031:SI852034 ACE852031:ACE852034 AMA852031:AMA852034 AVW852031:AVW852034 BFS852031:BFS852034 BPO852031:BPO852034 BZK852031:BZK852034 CJG852031:CJG852034 CTC852031:CTC852034 DCY852031:DCY852034 DMU852031:DMU852034 DWQ852031:DWQ852034 EGM852031:EGM852034 EQI852031:EQI852034 FAE852031:FAE852034 FKA852031:FKA852034 FTW852031:FTW852034 GDS852031:GDS852034 GNO852031:GNO852034 GXK852031:GXK852034 HHG852031:HHG852034 HRC852031:HRC852034 IAY852031:IAY852034 IKU852031:IKU852034 IUQ852031:IUQ852034 JEM852031:JEM852034 JOI852031:JOI852034 JYE852031:JYE852034 KIA852031:KIA852034 KRW852031:KRW852034 LBS852031:LBS852034 LLO852031:LLO852034 LVK852031:LVK852034 MFG852031:MFG852034 MPC852031:MPC852034 MYY852031:MYY852034 NIU852031:NIU852034 NSQ852031:NSQ852034 OCM852031:OCM852034 OMI852031:OMI852034 OWE852031:OWE852034 PGA852031:PGA852034 PPW852031:PPW852034 PZS852031:PZS852034 QJO852031:QJO852034 QTK852031:QTK852034 RDG852031:RDG852034 RNC852031:RNC852034 RWY852031:RWY852034 SGU852031:SGU852034 SQQ852031:SQQ852034 TAM852031:TAM852034 TKI852031:TKI852034 TUE852031:TUE852034 UEA852031:UEA852034 UNW852031:UNW852034 UXS852031:UXS852034 VHO852031:VHO852034 VRK852031:VRK852034 WBG852031:WBG852034 WLC852031:WLC852034 WUY852031:WUY852034 C917567:D917570 IM917567:IM917570 SI917567:SI917570 ACE917567:ACE917570 AMA917567:AMA917570 AVW917567:AVW917570 BFS917567:BFS917570 BPO917567:BPO917570 BZK917567:BZK917570 CJG917567:CJG917570 CTC917567:CTC917570 DCY917567:DCY917570 DMU917567:DMU917570 DWQ917567:DWQ917570 EGM917567:EGM917570 EQI917567:EQI917570 FAE917567:FAE917570 FKA917567:FKA917570 FTW917567:FTW917570 GDS917567:GDS917570 GNO917567:GNO917570 GXK917567:GXK917570 HHG917567:HHG917570 HRC917567:HRC917570 IAY917567:IAY917570 IKU917567:IKU917570 IUQ917567:IUQ917570 JEM917567:JEM917570 JOI917567:JOI917570 JYE917567:JYE917570 KIA917567:KIA917570 KRW917567:KRW917570 LBS917567:LBS917570 LLO917567:LLO917570 LVK917567:LVK917570 MFG917567:MFG917570 MPC917567:MPC917570 MYY917567:MYY917570 NIU917567:NIU917570 NSQ917567:NSQ917570 OCM917567:OCM917570 OMI917567:OMI917570 OWE917567:OWE917570 PGA917567:PGA917570 PPW917567:PPW917570 PZS917567:PZS917570 QJO917567:QJO917570 QTK917567:QTK917570 RDG917567:RDG917570 RNC917567:RNC917570 RWY917567:RWY917570 SGU917567:SGU917570 SQQ917567:SQQ917570 TAM917567:TAM917570 TKI917567:TKI917570 TUE917567:TUE917570 UEA917567:UEA917570 UNW917567:UNW917570 UXS917567:UXS917570 VHO917567:VHO917570 VRK917567:VRK917570 WBG917567:WBG917570 WLC917567:WLC917570 WUY917567:WUY917570 C983103:D983106 IM983103:IM983106 SI983103:SI983106 ACE983103:ACE983106 AMA983103:AMA983106 AVW983103:AVW983106 BFS983103:BFS983106 BPO983103:BPO983106 BZK983103:BZK983106 CJG983103:CJG983106 CTC983103:CTC983106 DCY983103:DCY983106 DMU983103:DMU983106 DWQ983103:DWQ983106 EGM983103:EGM983106 EQI983103:EQI983106 FAE983103:FAE983106 FKA983103:FKA983106 FTW983103:FTW983106 GDS983103:GDS983106 GNO983103:GNO983106 GXK983103:GXK983106 HHG983103:HHG983106 HRC983103:HRC983106 IAY983103:IAY983106 IKU983103:IKU983106 IUQ983103:IUQ983106 JEM983103:JEM983106 JOI983103:JOI983106 JYE983103:JYE983106 KIA983103:KIA983106 KRW983103:KRW983106 LBS983103:LBS983106 LLO983103:LLO983106 LVK983103:LVK983106 MFG983103:MFG983106 MPC983103:MPC983106 MYY983103:MYY983106 NIU983103:NIU983106 NSQ983103:NSQ983106 OCM983103:OCM983106 OMI983103:OMI983106 OWE983103:OWE983106 PGA983103:PGA983106 PPW983103:PPW983106 PZS983103:PZS983106 QJO983103:QJO983106 QTK983103:QTK983106 RDG983103:RDG983106 RNC983103:RNC983106 RWY983103:RWY983106 SGU983103:SGU983106 SQQ983103:SQQ983106 TAM983103:TAM983106 TKI983103:TKI983106 TUE983103:TUE983106 UEA983103:UEA983106 UNW983103:UNW983106 UXS983103:UXS983106 VHO983103:VHO983106 VRK983103:VRK983106 WBG983103:WBG983106 WLC983103:WLC983106 WUY983103:WUY983106 C152:C153 IM155:IM156 SI155:SI156 ACE155:ACE156 AMA155:AMA156 AVW155:AVW156 BFS155:BFS156 BPO155:BPO156 BZK155:BZK156 CJG155:CJG156 CTC155:CTC156 DCY155:DCY156 DMU155:DMU156 DWQ155:DWQ156 EGM155:EGM156 EQI155:EQI156 FAE155:FAE156 FKA155:FKA156 FTW155:FTW156 GDS155:GDS156 GNO155:GNO156 GXK155:GXK156 HHG155:HHG156 HRC155:HRC156 IAY155:IAY156 IKU155:IKU156 IUQ155:IUQ156 JEM155:JEM156 JOI155:JOI156 JYE155:JYE156 KIA155:KIA156 KRW155:KRW156 LBS155:LBS156 LLO155:LLO156 LVK155:LVK156 MFG155:MFG156 MPC155:MPC156 MYY155:MYY156 NIU155:NIU156 NSQ155:NSQ156 OCM155:OCM156 OMI155:OMI156 OWE155:OWE156 PGA155:PGA156 PPW155:PPW156 PZS155:PZS156 QJO155:QJO156 QTK155:QTK156 RDG155:RDG156 RNC155:RNC156 RWY155:RWY156 SGU155:SGU156 SQQ155:SQQ156 TAM155:TAM156 TKI155:TKI156 TUE155:TUE156 UEA155:UEA156 UNW155:UNW156 UXS155:UXS156 VHO155:VHO156 VRK155:VRK156 WBG155:WBG156 WLC155:WLC156 WUY155:WUY156 C65596:D65597 IM65596:IM65597 SI65596:SI65597 ACE65596:ACE65597 AMA65596:AMA65597 AVW65596:AVW65597 BFS65596:BFS65597 BPO65596:BPO65597 BZK65596:BZK65597 CJG65596:CJG65597 CTC65596:CTC65597 DCY65596:DCY65597 DMU65596:DMU65597 DWQ65596:DWQ65597 EGM65596:EGM65597 EQI65596:EQI65597 FAE65596:FAE65597 FKA65596:FKA65597 FTW65596:FTW65597 GDS65596:GDS65597 GNO65596:GNO65597 GXK65596:GXK65597 HHG65596:HHG65597 HRC65596:HRC65597 IAY65596:IAY65597 IKU65596:IKU65597 IUQ65596:IUQ65597 JEM65596:JEM65597 JOI65596:JOI65597 JYE65596:JYE65597 KIA65596:KIA65597 KRW65596:KRW65597 LBS65596:LBS65597 LLO65596:LLO65597 LVK65596:LVK65597 MFG65596:MFG65597 MPC65596:MPC65597 MYY65596:MYY65597 NIU65596:NIU65597 NSQ65596:NSQ65597 OCM65596:OCM65597 OMI65596:OMI65597 OWE65596:OWE65597 PGA65596:PGA65597 PPW65596:PPW65597 PZS65596:PZS65597 QJO65596:QJO65597 QTK65596:QTK65597 RDG65596:RDG65597 RNC65596:RNC65597 RWY65596:RWY65597 SGU65596:SGU65597 SQQ65596:SQQ65597 TAM65596:TAM65597 TKI65596:TKI65597 TUE65596:TUE65597 UEA65596:UEA65597 UNW65596:UNW65597 UXS65596:UXS65597 VHO65596:VHO65597 VRK65596:VRK65597 WBG65596:WBG65597 WLC65596:WLC65597 WUY65596:WUY65597 C131132:D131133 IM131132:IM131133 SI131132:SI131133 ACE131132:ACE131133 AMA131132:AMA131133 AVW131132:AVW131133 BFS131132:BFS131133 BPO131132:BPO131133 BZK131132:BZK131133 CJG131132:CJG131133 CTC131132:CTC131133 DCY131132:DCY131133 DMU131132:DMU131133 DWQ131132:DWQ131133 EGM131132:EGM131133 EQI131132:EQI131133 FAE131132:FAE131133 FKA131132:FKA131133 FTW131132:FTW131133 GDS131132:GDS131133 GNO131132:GNO131133 GXK131132:GXK131133 HHG131132:HHG131133 HRC131132:HRC131133 IAY131132:IAY131133 IKU131132:IKU131133 IUQ131132:IUQ131133 JEM131132:JEM131133 JOI131132:JOI131133 JYE131132:JYE131133 KIA131132:KIA131133 KRW131132:KRW131133 LBS131132:LBS131133 LLO131132:LLO131133 LVK131132:LVK131133 MFG131132:MFG131133 MPC131132:MPC131133 MYY131132:MYY131133 NIU131132:NIU131133 NSQ131132:NSQ131133 OCM131132:OCM131133 OMI131132:OMI131133 OWE131132:OWE131133 PGA131132:PGA131133 PPW131132:PPW131133 PZS131132:PZS131133 QJO131132:QJO131133 QTK131132:QTK131133 RDG131132:RDG131133 RNC131132:RNC131133 RWY131132:RWY131133 SGU131132:SGU131133 SQQ131132:SQQ131133 TAM131132:TAM131133 TKI131132:TKI131133 TUE131132:TUE131133 UEA131132:UEA131133 UNW131132:UNW131133 UXS131132:UXS131133 VHO131132:VHO131133 VRK131132:VRK131133 WBG131132:WBG131133 WLC131132:WLC131133 WUY131132:WUY131133 C196668:D196669 IM196668:IM196669 SI196668:SI196669 ACE196668:ACE196669 AMA196668:AMA196669 AVW196668:AVW196669 BFS196668:BFS196669 BPO196668:BPO196669 BZK196668:BZK196669 CJG196668:CJG196669 CTC196668:CTC196669 DCY196668:DCY196669 DMU196668:DMU196669 DWQ196668:DWQ196669 EGM196668:EGM196669 EQI196668:EQI196669 FAE196668:FAE196669 FKA196668:FKA196669 FTW196668:FTW196669 GDS196668:GDS196669 GNO196668:GNO196669 GXK196668:GXK196669 HHG196668:HHG196669 HRC196668:HRC196669 IAY196668:IAY196669 IKU196668:IKU196669 IUQ196668:IUQ196669 JEM196668:JEM196669 JOI196668:JOI196669 JYE196668:JYE196669 KIA196668:KIA196669 KRW196668:KRW196669 LBS196668:LBS196669 LLO196668:LLO196669 LVK196668:LVK196669 MFG196668:MFG196669 MPC196668:MPC196669 MYY196668:MYY196669 NIU196668:NIU196669 NSQ196668:NSQ196669 OCM196668:OCM196669 OMI196668:OMI196669 OWE196668:OWE196669 PGA196668:PGA196669 PPW196668:PPW196669 PZS196668:PZS196669 QJO196668:QJO196669 QTK196668:QTK196669 RDG196668:RDG196669 RNC196668:RNC196669 RWY196668:RWY196669 SGU196668:SGU196669 SQQ196668:SQQ196669 TAM196668:TAM196669 TKI196668:TKI196669 TUE196668:TUE196669 UEA196668:UEA196669 UNW196668:UNW196669 UXS196668:UXS196669 VHO196668:VHO196669 VRK196668:VRK196669 WBG196668:WBG196669 WLC196668:WLC196669 WUY196668:WUY196669 C262204:D262205 IM262204:IM262205 SI262204:SI262205 ACE262204:ACE262205 AMA262204:AMA262205 AVW262204:AVW262205 BFS262204:BFS262205 BPO262204:BPO262205 BZK262204:BZK262205 CJG262204:CJG262205 CTC262204:CTC262205 DCY262204:DCY262205 DMU262204:DMU262205 DWQ262204:DWQ262205 EGM262204:EGM262205 EQI262204:EQI262205 FAE262204:FAE262205 FKA262204:FKA262205 FTW262204:FTW262205 GDS262204:GDS262205 GNO262204:GNO262205 GXK262204:GXK262205 HHG262204:HHG262205 HRC262204:HRC262205 IAY262204:IAY262205 IKU262204:IKU262205 IUQ262204:IUQ262205 JEM262204:JEM262205 JOI262204:JOI262205 JYE262204:JYE262205 KIA262204:KIA262205 KRW262204:KRW262205 LBS262204:LBS262205 LLO262204:LLO262205 LVK262204:LVK262205 MFG262204:MFG262205 MPC262204:MPC262205 MYY262204:MYY262205 NIU262204:NIU262205 NSQ262204:NSQ262205 OCM262204:OCM262205 OMI262204:OMI262205 OWE262204:OWE262205 PGA262204:PGA262205 PPW262204:PPW262205 PZS262204:PZS262205 QJO262204:QJO262205 QTK262204:QTK262205 RDG262204:RDG262205 RNC262204:RNC262205 RWY262204:RWY262205 SGU262204:SGU262205 SQQ262204:SQQ262205 TAM262204:TAM262205 TKI262204:TKI262205 TUE262204:TUE262205 UEA262204:UEA262205 UNW262204:UNW262205 UXS262204:UXS262205 VHO262204:VHO262205 VRK262204:VRK262205 WBG262204:WBG262205 WLC262204:WLC262205 WUY262204:WUY262205 C327740:D327741 IM327740:IM327741 SI327740:SI327741 ACE327740:ACE327741 AMA327740:AMA327741 AVW327740:AVW327741 BFS327740:BFS327741 BPO327740:BPO327741 BZK327740:BZK327741 CJG327740:CJG327741 CTC327740:CTC327741 DCY327740:DCY327741 DMU327740:DMU327741 DWQ327740:DWQ327741 EGM327740:EGM327741 EQI327740:EQI327741 FAE327740:FAE327741 FKA327740:FKA327741 FTW327740:FTW327741 GDS327740:GDS327741 GNO327740:GNO327741 GXK327740:GXK327741 HHG327740:HHG327741 HRC327740:HRC327741 IAY327740:IAY327741 IKU327740:IKU327741 IUQ327740:IUQ327741 JEM327740:JEM327741 JOI327740:JOI327741 JYE327740:JYE327741 KIA327740:KIA327741 KRW327740:KRW327741 LBS327740:LBS327741 LLO327740:LLO327741 LVK327740:LVK327741 MFG327740:MFG327741 MPC327740:MPC327741 MYY327740:MYY327741 NIU327740:NIU327741 NSQ327740:NSQ327741 OCM327740:OCM327741 OMI327740:OMI327741 OWE327740:OWE327741 PGA327740:PGA327741 PPW327740:PPW327741 PZS327740:PZS327741 QJO327740:QJO327741 QTK327740:QTK327741 RDG327740:RDG327741 RNC327740:RNC327741 RWY327740:RWY327741 SGU327740:SGU327741 SQQ327740:SQQ327741 TAM327740:TAM327741 TKI327740:TKI327741 TUE327740:TUE327741 UEA327740:UEA327741 UNW327740:UNW327741 UXS327740:UXS327741 VHO327740:VHO327741 VRK327740:VRK327741 WBG327740:WBG327741 WLC327740:WLC327741 WUY327740:WUY327741 C393276:D393277 IM393276:IM393277 SI393276:SI393277 ACE393276:ACE393277 AMA393276:AMA393277 AVW393276:AVW393277 BFS393276:BFS393277 BPO393276:BPO393277 BZK393276:BZK393277 CJG393276:CJG393277 CTC393276:CTC393277 DCY393276:DCY393277 DMU393276:DMU393277 DWQ393276:DWQ393277 EGM393276:EGM393277 EQI393276:EQI393277 FAE393276:FAE393277 FKA393276:FKA393277 FTW393276:FTW393277 GDS393276:GDS393277 GNO393276:GNO393277 GXK393276:GXK393277 HHG393276:HHG393277 HRC393276:HRC393277 IAY393276:IAY393277 IKU393276:IKU393277 IUQ393276:IUQ393277 JEM393276:JEM393277 JOI393276:JOI393277 JYE393276:JYE393277 KIA393276:KIA393277 KRW393276:KRW393277 LBS393276:LBS393277 LLO393276:LLO393277 LVK393276:LVK393277 MFG393276:MFG393277 MPC393276:MPC393277 MYY393276:MYY393277 NIU393276:NIU393277 NSQ393276:NSQ393277 OCM393276:OCM393277 OMI393276:OMI393277 OWE393276:OWE393277 PGA393276:PGA393277 PPW393276:PPW393277 PZS393276:PZS393277 QJO393276:QJO393277 QTK393276:QTK393277 RDG393276:RDG393277 RNC393276:RNC393277 RWY393276:RWY393277 SGU393276:SGU393277 SQQ393276:SQQ393277 TAM393276:TAM393277 TKI393276:TKI393277 TUE393276:TUE393277 UEA393276:UEA393277 UNW393276:UNW393277 UXS393276:UXS393277 VHO393276:VHO393277 VRK393276:VRK393277 WBG393276:WBG393277 WLC393276:WLC393277 WUY393276:WUY393277 C458812:D458813 IM458812:IM458813 SI458812:SI458813 ACE458812:ACE458813 AMA458812:AMA458813 AVW458812:AVW458813 BFS458812:BFS458813 BPO458812:BPO458813 BZK458812:BZK458813 CJG458812:CJG458813 CTC458812:CTC458813 DCY458812:DCY458813 DMU458812:DMU458813 DWQ458812:DWQ458813 EGM458812:EGM458813 EQI458812:EQI458813 FAE458812:FAE458813 FKA458812:FKA458813 FTW458812:FTW458813 GDS458812:GDS458813 GNO458812:GNO458813 GXK458812:GXK458813 HHG458812:HHG458813 HRC458812:HRC458813 IAY458812:IAY458813 IKU458812:IKU458813 IUQ458812:IUQ458813 JEM458812:JEM458813 JOI458812:JOI458813 JYE458812:JYE458813 KIA458812:KIA458813 KRW458812:KRW458813 LBS458812:LBS458813 LLO458812:LLO458813 LVK458812:LVK458813 MFG458812:MFG458813 MPC458812:MPC458813 MYY458812:MYY458813 NIU458812:NIU458813 NSQ458812:NSQ458813 OCM458812:OCM458813 OMI458812:OMI458813 OWE458812:OWE458813 PGA458812:PGA458813 PPW458812:PPW458813 PZS458812:PZS458813 QJO458812:QJO458813 QTK458812:QTK458813 RDG458812:RDG458813 RNC458812:RNC458813 RWY458812:RWY458813 SGU458812:SGU458813 SQQ458812:SQQ458813 TAM458812:TAM458813 TKI458812:TKI458813 TUE458812:TUE458813 UEA458812:UEA458813 UNW458812:UNW458813 UXS458812:UXS458813 VHO458812:VHO458813 VRK458812:VRK458813 WBG458812:WBG458813 WLC458812:WLC458813 WUY458812:WUY458813 C524348:D524349 IM524348:IM524349 SI524348:SI524349 ACE524348:ACE524349 AMA524348:AMA524349 AVW524348:AVW524349 BFS524348:BFS524349 BPO524348:BPO524349 BZK524348:BZK524349 CJG524348:CJG524349 CTC524348:CTC524349 DCY524348:DCY524349 DMU524348:DMU524349 DWQ524348:DWQ524349 EGM524348:EGM524349 EQI524348:EQI524349 FAE524348:FAE524349 FKA524348:FKA524349 FTW524348:FTW524349 GDS524348:GDS524349 GNO524348:GNO524349 GXK524348:GXK524349 HHG524348:HHG524349 HRC524348:HRC524349 IAY524348:IAY524349 IKU524348:IKU524349 IUQ524348:IUQ524349 JEM524348:JEM524349 JOI524348:JOI524349 JYE524348:JYE524349 KIA524348:KIA524349 KRW524348:KRW524349 LBS524348:LBS524349 LLO524348:LLO524349 LVK524348:LVK524349 MFG524348:MFG524349 MPC524348:MPC524349 MYY524348:MYY524349 NIU524348:NIU524349 NSQ524348:NSQ524349 OCM524348:OCM524349 OMI524348:OMI524349 OWE524348:OWE524349 PGA524348:PGA524349 PPW524348:PPW524349 PZS524348:PZS524349 QJO524348:QJO524349 QTK524348:QTK524349 RDG524348:RDG524349 RNC524348:RNC524349 RWY524348:RWY524349 SGU524348:SGU524349 SQQ524348:SQQ524349 TAM524348:TAM524349 TKI524348:TKI524349 TUE524348:TUE524349 UEA524348:UEA524349 UNW524348:UNW524349 UXS524348:UXS524349 VHO524348:VHO524349 VRK524348:VRK524349 WBG524348:WBG524349 WLC524348:WLC524349 WUY524348:WUY524349 C589884:D589885 IM589884:IM589885 SI589884:SI589885 ACE589884:ACE589885 AMA589884:AMA589885 AVW589884:AVW589885 BFS589884:BFS589885 BPO589884:BPO589885 BZK589884:BZK589885 CJG589884:CJG589885 CTC589884:CTC589885 DCY589884:DCY589885 DMU589884:DMU589885 DWQ589884:DWQ589885 EGM589884:EGM589885 EQI589884:EQI589885 FAE589884:FAE589885 FKA589884:FKA589885 FTW589884:FTW589885 GDS589884:GDS589885 GNO589884:GNO589885 GXK589884:GXK589885 HHG589884:HHG589885 HRC589884:HRC589885 IAY589884:IAY589885 IKU589884:IKU589885 IUQ589884:IUQ589885 JEM589884:JEM589885 JOI589884:JOI589885 JYE589884:JYE589885 KIA589884:KIA589885 KRW589884:KRW589885 LBS589884:LBS589885 LLO589884:LLO589885 LVK589884:LVK589885 MFG589884:MFG589885 MPC589884:MPC589885 MYY589884:MYY589885 NIU589884:NIU589885 NSQ589884:NSQ589885 OCM589884:OCM589885 OMI589884:OMI589885 OWE589884:OWE589885 PGA589884:PGA589885 PPW589884:PPW589885 PZS589884:PZS589885 QJO589884:QJO589885 QTK589884:QTK589885 RDG589884:RDG589885 RNC589884:RNC589885 RWY589884:RWY589885 SGU589884:SGU589885 SQQ589884:SQQ589885 TAM589884:TAM589885 TKI589884:TKI589885 TUE589884:TUE589885 UEA589884:UEA589885 UNW589884:UNW589885 UXS589884:UXS589885 VHO589884:VHO589885 VRK589884:VRK589885 WBG589884:WBG589885 WLC589884:WLC589885 WUY589884:WUY589885 C655420:D655421 IM655420:IM655421 SI655420:SI655421 ACE655420:ACE655421 AMA655420:AMA655421 AVW655420:AVW655421 BFS655420:BFS655421 BPO655420:BPO655421 BZK655420:BZK655421 CJG655420:CJG655421 CTC655420:CTC655421 DCY655420:DCY655421 DMU655420:DMU655421 DWQ655420:DWQ655421 EGM655420:EGM655421 EQI655420:EQI655421 FAE655420:FAE655421 FKA655420:FKA655421 FTW655420:FTW655421 GDS655420:GDS655421 GNO655420:GNO655421 GXK655420:GXK655421 HHG655420:HHG655421 HRC655420:HRC655421 IAY655420:IAY655421 IKU655420:IKU655421 IUQ655420:IUQ655421 JEM655420:JEM655421 JOI655420:JOI655421 JYE655420:JYE655421 KIA655420:KIA655421 KRW655420:KRW655421 LBS655420:LBS655421 LLO655420:LLO655421 LVK655420:LVK655421 MFG655420:MFG655421 MPC655420:MPC655421 MYY655420:MYY655421 NIU655420:NIU655421 NSQ655420:NSQ655421 OCM655420:OCM655421 OMI655420:OMI655421 OWE655420:OWE655421 PGA655420:PGA655421 PPW655420:PPW655421 PZS655420:PZS655421 QJO655420:QJO655421 QTK655420:QTK655421 RDG655420:RDG655421 RNC655420:RNC655421 RWY655420:RWY655421 SGU655420:SGU655421 SQQ655420:SQQ655421 TAM655420:TAM655421 TKI655420:TKI655421 TUE655420:TUE655421 UEA655420:UEA655421 UNW655420:UNW655421 UXS655420:UXS655421 VHO655420:VHO655421 VRK655420:VRK655421 WBG655420:WBG655421 WLC655420:WLC655421 WUY655420:WUY655421 C720956:D720957 IM720956:IM720957 SI720956:SI720957 ACE720956:ACE720957 AMA720956:AMA720957 AVW720956:AVW720957 BFS720956:BFS720957 BPO720956:BPO720957 BZK720956:BZK720957 CJG720956:CJG720957 CTC720956:CTC720957 DCY720956:DCY720957 DMU720956:DMU720957 DWQ720956:DWQ720957 EGM720956:EGM720957 EQI720956:EQI720957 FAE720956:FAE720957 FKA720956:FKA720957 FTW720956:FTW720957 GDS720956:GDS720957 GNO720956:GNO720957 GXK720956:GXK720957 HHG720956:HHG720957 HRC720956:HRC720957 IAY720956:IAY720957 IKU720956:IKU720957 IUQ720956:IUQ720957 JEM720956:JEM720957 JOI720956:JOI720957 JYE720956:JYE720957 KIA720956:KIA720957 KRW720956:KRW720957 LBS720956:LBS720957 LLO720956:LLO720957 LVK720956:LVK720957 MFG720956:MFG720957 MPC720956:MPC720957 MYY720956:MYY720957 NIU720956:NIU720957 NSQ720956:NSQ720957 OCM720956:OCM720957 OMI720956:OMI720957 OWE720956:OWE720957 PGA720956:PGA720957 PPW720956:PPW720957 PZS720956:PZS720957 QJO720956:QJO720957 QTK720956:QTK720957 RDG720956:RDG720957 RNC720956:RNC720957 RWY720956:RWY720957 SGU720956:SGU720957 SQQ720956:SQQ720957 TAM720956:TAM720957 TKI720956:TKI720957 TUE720956:TUE720957 UEA720956:UEA720957 UNW720956:UNW720957 UXS720956:UXS720957 VHO720956:VHO720957 VRK720956:VRK720957 WBG720956:WBG720957 WLC720956:WLC720957 WUY720956:WUY720957 C786492:D786493 IM786492:IM786493 SI786492:SI786493 ACE786492:ACE786493 AMA786492:AMA786493 AVW786492:AVW786493 BFS786492:BFS786493 BPO786492:BPO786493 BZK786492:BZK786493 CJG786492:CJG786493 CTC786492:CTC786493 DCY786492:DCY786493 DMU786492:DMU786493 DWQ786492:DWQ786493 EGM786492:EGM786493 EQI786492:EQI786493 FAE786492:FAE786493 FKA786492:FKA786493 FTW786492:FTW786493 GDS786492:GDS786493 GNO786492:GNO786493 GXK786492:GXK786493 HHG786492:HHG786493 HRC786492:HRC786493 IAY786492:IAY786493 IKU786492:IKU786493 IUQ786492:IUQ786493 JEM786492:JEM786493 JOI786492:JOI786493 JYE786492:JYE786493 KIA786492:KIA786493 KRW786492:KRW786493 LBS786492:LBS786493 LLO786492:LLO786493 LVK786492:LVK786493 MFG786492:MFG786493 MPC786492:MPC786493 MYY786492:MYY786493 NIU786492:NIU786493 NSQ786492:NSQ786493 OCM786492:OCM786493 OMI786492:OMI786493 OWE786492:OWE786493 PGA786492:PGA786493 PPW786492:PPW786493 PZS786492:PZS786493 QJO786492:QJO786493 QTK786492:QTK786493 RDG786492:RDG786493 RNC786492:RNC786493 RWY786492:RWY786493 SGU786492:SGU786493 SQQ786492:SQQ786493 TAM786492:TAM786493 TKI786492:TKI786493 TUE786492:TUE786493 UEA786492:UEA786493 UNW786492:UNW786493 UXS786492:UXS786493 VHO786492:VHO786493 VRK786492:VRK786493 WBG786492:WBG786493 WLC786492:WLC786493 WUY786492:WUY786493 C852028:D852029 IM852028:IM852029 SI852028:SI852029 ACE852028:ACE852029 AMA852028:AMA852029 AVW852028:AVW852029 BFS852028:BFS852029 BPO852028:BPO852029 BZK852028:BZK852029 CJG852028:CJG852029 CTC852028:CTC852029 DCY852028:DCY852029 DMU852028:DMU852029 DWQ852028:DWQ852029 EGM852028:EGM852029 EQI852028:EQI852029 FAE852028:FAE852029 FKA852028:FKA852029 FTW852028:FTW852029 GDS852028:GDS852029 GNO852028:GNO852029 GXK852028:GXK852029 HHG852028:HHG852029 HRC852028:HRC852029 IAY852028:IAY852029 IKU852028:IKU852029 IUQ852028:IUQ852029 JEM852028:JEM852029 JOI852028:JOI852029 JYE852028:JYE852029 KIA852028:KIA852029 KRW852028:KRW852029 LBS852028:LBS852029 LLO852028:LLO852029 LVK852028:LVK852029 MFG852028:MFG852029 MPC852028:MPC852029 MYY852028:MYY852029 NIU852028:NIU852029 NSQ852028:NSQ852029 OCM852028:OCM852029 OMI852028:OMI852029 OWE852028:OWE852029 PGA852028:PGA852029 PPW852028:PPW852029 PZS852028:PZS852029 QJO852028:QJO852029 QTK852028:QTK852029 RDG852028:RDG852029 RNC852028:RNC852029 RWY852028:RWY852029 SGU852028:SGU852029 SQQ852028:SQQ852029 TAM852028:TAM852029 TKI852028:TKI852029 TUE852028:TUE852029 UEA852028:UEA852029 UNW852028:UNW852029 UXS852028:UXS852029 VHO852028:VHO852029 VRK852028:VRK852029 WBG852028:WBG852029 WLC852028:WLC852029 WUY852028:WUY852029 C917564:D917565 IM917564:IM917565 SI917564:SI917565 ACE917564:ACE917565 AMA917564:AMA917565 AVW917564:AVW917565 BFS917564:BFS917565 BPO917564:BPO917565 BZK917564:BZK917565 CJG917564:CJG917565 CTC917564:CTC917565 DCY917564:DCY917565 DMU917564:DMU917565 DWQ917564:DWQ917565 EGM917564:EGM917565 EQI917564:EQI917565 FAE917564:FAE917565 FKA917564:FKA917565 FTW917564:FTW917565 GDS917564:GDS917565 GNO917564:GNO917565 GXK917564:GXK917565 HHG917564:HHG917565 HRC917564:HRC917565 IAY917564:IAY917565 IKU917564:IKU917565 IUQ917564:IUQ917565 JEM917564:JEM917565 JOI917564:JOI917565 JYE917564:JYE917565 KIA917564:KIA917565 KRW917564:KRW917565 LBS917564:LBS917565 LLO917564:LLO917565 LVK917564:LVK917565 MFG917564:MFG917565 MPC917564:MPC917565 MYY917564:MYY917565 NIU917564:NIU917565 NSQ917564:NSQ917565 OCM917564:OCM917565 OMI917564:OMI917565 OWE917564:OWE917565 PGA917564:PGA917565 PPW917564:PPW917565 PZS917564:PZS917565 QJO917564:QJO917565 QTK917564:QTK917565 RDG917564:RDG917565 RNC917564:RNC917565 RWY917564:RWY917565 SGU917564:SGU917565 SQQ917564:SQQ917565 TAM917564:TAM917565 TKI917564:TKI917565 TUE917564:TUE917565 UEA917564:UEA917565 UNW917564:UNW917565 UXS917564:UXS917565 VHO917564:VHO917565 VRK917564:VRK917565 WBG917564:WBG917565 WLC917564:WLC917565 WUY917564:WUY917565 C983100:D983101 IM983100:IM983101 SI983100:SI983101 ACE983100:ACE983101 AMA983100:AMA983101 AVW983100:AVW983101 BFS983100:BFS983101 BPO983100:BPO983101 BZK983100:BZK983101 CJG983100:CJG983101 CTC983100:CTC983101 DCY983100:DCY983101 DMU983100:DMU983101 DWQ983100:DWQ983101 EGM983100:EGM983101 EQI983100:EQI983101 FAE983100:FAE983101 FKA983100:FKA983101 FTW983100:FTW983101 GDS983100:GDS983101 GNO983100:GNO983101 GXK983100:GXK983101 HHG983100:HHG983101 HRC983100:HRC983101 IAY983100:IAY983101 IKU983100:IKU983101 IUQ983100:IUQ983101 JEM983100:JEM983101 JOI983100:JOI983101 JYE983100:JYE983101 KIA983100:KIA983101 KRW983100:KRW983101 LBS983100:LBS983101 LLO983100:LLO983101 LVK983100:LVK983101 MFG983100:MFG983101 MPC983100:MPC983101 MYY983100:MYY983101 NIU983100:NIU983101 NSQ983100:NSQ983101 OCM983100:OCM983101 OMI983100:OMI983101 OWE983100:OWE983101 PGA983100:PGA983101 PPW983100:PPW983101 PZS983100:PZS983101 QJO983100:QJO983101 QTK983100:QTK983101 RDG983100:RDG983101 RNC983100:RNC983101 RWY983100:RWY983101 SGU983100:SGU983101 SQQ983100:SQQ983101 TAM983100:TAM983101 TKI983100:TKI983101 TUE983100:TUE983101 UEA983100:UEA983101 UNW983100:UNW983101 UXS983100:UXS983101 VHO983100:VHO983101 VRK983100:VRK983101 WBG983100:WBG983101 WLC983100:WLC983101 WUY983100:WUY983101 C149:C150 IM152:IM153 SI152:SI153 ACE152:ACE153 AMA152:AMA153 AVW152:AVW153 BFS152:BFS153 BPO152:BPO153 BZK152:BZK153 CJG152:CJG153 CTC152:CTC153 DCY152:DCY153 DMU152:DMU153 DWQ152:DWQ153 EGM152:EGM153 EQI152:EQI153 FAE152:FAE153 FKA152:FKA153 FTW152:FTW153 GDS152:GDS153 GNO152:GNO153 GXK152:GXK153 HHG152:HHG153 HRC152:HRC153 IAY152:IAY153 IKU152:IKU153 IUQ152:IUQ153 JEM152:JEM153 JOI152:JOI153 JYE152:JYE153 KIA152:KIA153 KRW152:KRW153 LBS152:LBS153 LLO152:LLO153 LVK152:LVK153 MFG152:MFG153 MPC152:MPC153 MYY152:MYY153 NIU152:NIU153 NSQ152:NSQ153 OCM152:OCM153 OMI152:OMI153 OWE152:OWE153 PGA152:PGA153 PPW152:PPW153 PZS152:PZS153 QJO152:QJO153 QTK152:QTK153 RDG152:RDG153 RNC152:RNC153 RWY152:RWY153 SGU152:SGU153 SQQ152:SQQ153 TAM152:TAM153 TKI152:TKI153 TUE152:TUE153 UEA152:UEA153 UNW152:UNW153 UXS152:UXS153 VHO152:VHO153 VRK152:VRK153 WBG152:WBG153 WLC152:WLC153 WUY152:WUY153 C65593:D65594 IM65593:IM65594 SI65593:SI65594 ACE65593:ACE65594 AMA65593:AMA65594 AVW65593:AVW65594 BFS65593:BFS65594 BPO65593:BPO65594 BZK65593:BZK65594 CJG65593:CJG65594 CTC65593:CTC65594 DCY65593:DCY65594 DMU65593:DMU65594 DWQ65593:DWQ65594 EGM65593:EGM65594 EQI65593:EQI65594 FAE65593:FAE65594 FKA65593:FKA65594 FTW65593:FTW65594 GDS65593:GDS65594 GNO65593:GNO65594 GXK65593:GXK65594 HHG65593:HHG65594 HRC65593:HRC65594 IAY65593:IAY65594 IKU65593:IKU65594 IUQ65593:IUQ65594 JEM65593:JEM65594 JOI65593:JOI65594 JYE65593:JYE65594 KIA65593:KIA65594 KRW65593:KRW65594 LBS65593:LBS65594 LLO65593:LLO65594 LVK65593:LVK65594 MFG65593:MFG65594 MPC65593:MPC65594 MYY65593:MYY65594 NIU65593:NIU65594 NSQ65593:NSQ65594 OCM65593:OCM65594 OMI65593:OMI65594 OWE65593:OWE65594 PGA65593:PGA65594 PPW65593:PPW65594 PZS65593:PZS65594 QJO65593:QJO65594 QTK65593:QTK65594 RDG65593:RDG65594 RNC65593:RNC65594 RWY65593:RWY65594 SGU65593:SGU65594 SQQ65593:SQQ65594 TAM65593:TAM65594 TKI65593:TKI65594 TUE65593:TUE65594 UEA65593:UEA65594 UNW65593:UNW65594 UXS65593:UXS65594 VHO65593:VHO65594 VRK65593:VRK65594 WBG65593:WBG65594 WLC65593:WLC65594 WUY65593:WUY65594 C131129:D131130 IM131129:IM131130 SI131129:SI131130 ACE131129:ACE131130 AMA131129:AMA131130 AVW131129:AVW131130 BFS131129:BFS131130 BPO131129:BPO131130 BZK131129:BZK131130 CJG131129:CJG131130 CTC131129:CTC131130 DCY131129:DCY131130 DMU131129:DMU131130 DWQ131129:DWQ131130 EGM131129:EGM131130 EQI131129:EQI131130 FAE131129:FAE131130 FKA131129:FKA131130 FTW131129:FTW131130 GDS131129:GDS131130 GNO131129:GNO131130 GXK131129:GXK131130 HHG131129:HHG131130 HRC131129:HRC131130 IAY131129:IAY131130 IKU131129:IKU131130 IUQ131129:IUQ131130 JEM131129:JEM131130 JOI131129:JOI131130 JYE131129:JYE131130 KIA131129:KIA131130 KRW131129:KRW131130 LBS131129:LBS131130 LLO131129:LLO131130 LVK131129:LVK131130 MFG131129:MFG131130 MPC131129:MPC131130 MYY131129:MYY131130 NIU131129:NIU131130 NSQ131129:NSQ131130 OCM131129:OCM131130 OMI131129:OMI131130 OWE131129:OWE131130 PGA131129:PGA131130 PPW131129:PPW131130 PZS131129:PZS131130 QJO131129:QJO131130 QTK131129:QTK131130 RDG131129:RDG131130 RNC131129:RNC131130 RWY131129:RWY131130 SGU131129:SGU131130 SQQ131129:SQQ131130 TAM131129:TAM131130 TKI131129:TKI131130 TUE131129:TUE131130 UEA131129:UEA131130 UNW131129:UNW131130 UXS131129:UXS131130 VHO131129:VHO131130 VRK131129:VRK131130 WBG131129:WBG131130 WLC131129:WLC131130 WUY131129:WUY131130 C196665:D196666 IM196665:IM196666 SI196665:SI196666 ACE196665:ACE196666 AMA196665:AMA196666 AVW196665:AVW196666 BFS196665:BFS196666 BPO196665:BPO196666 BZK196665:BZK196666 CJG196665:CJG196666 CTC196665:CTC196666 DCY196665:DCY196666 DMU196665:DMU196666 DWQ196665:DWQ196666 EGM196665:EGM196666 EQI196665:EQI196666 FAE196665:FAE196666 FKA196665:FKA196666 FTW196665:FTW196666 GDS196665:GDS196666 GNO196665:GNO196666 GXK196665:GXK196666 HHG196665:HHG196666 HRC196665:HRC196666 IAY196665:IAY196666 IKU196665:IKU196666 IUQ196665:IUQ196666 JEM196665:JEM196666 JOI196665:JOI196666 JYE196665:JYE196666 KIA196665:KIA196666 KRW196665:KRW196666 LBS196665:LBS196666 LLO196665:LLO196666 LVK196665:LVK196666 MFG196665:MFG196666 MPC196665:MPC196666 MYY196665:MYY196666 NIU196665:NIU196666 NSQ196665:NSQ196666 OCM196665:OCM196666 OMI196665:OMI196666 OWE196665:OWE196666 PGA196665:PGA196666 PPW196665:PPW196666 PZS196665:PZS196666 QJO196665:QJO196666 QTK196665:QTK196666 RDG196665:RDG196666 RNC196665:RNC196666 RWY196665:RWY196666 SGU196665:SGU196666 SQQ196665:SQQ196666 TAM196665:TAM196666 TKI196665:TKI196666 TUE196665:TUE196666 UEA196665:UEA196666 UNW196665:UNW196666 UXS196665:UXS196666 VHO196665:VHO196666 VRK196665:VRK196666 WBG196665:WBG196666 WLC196665:WLC196666 WUY196665:WUY196666 C262201:D262202 IM262201:IM262202 SI262201:SI262202 ACE262201:ACE262202 AMA262201:AMA262202 AVW262201:AVW262202 BFS262201:BFS262202 BPO262201:BPO262202 BZK262201:BZK262202 CJG262201:CJG262202 CTC262201:CTC262202 DCY262201:DCY262202 DMU262201:DMU262202 DWQ262201:DWQ262202 EGM262201:EGM262202 EQI262201:EQI262202 FAE262201:FAE262202 FKA262201:FKA262202 FTW262201:FTW262202 GDS262201:GDS262202 GNO262201:GNO262202 GXK262201:GXK262202 HHG262201:HHG262202 HRC262201:HRC262202 IAY262201:IAY262202 IKU262201:IKU262202 IUQ262201:IUQ262202 JEM262201:JEM262202 JOI262201:JOI262202 JYE262201:JYE262202 KIA262201:KIA262202 KRW262201:KRW262202 LBS262201:LBS262202 LLO262201:LLO262202 LVK262201:LVK262202 MFG262201:MFG262202 MPC262201:MPC262202 MYY262201:MYY262202 NIU262201:NIU262202 NSQ262201:NSQ262202 OCM262201:OCM262202 OMI262201:OMI262202 OWE262201:OWE262202 PGA262201:PGA262202 PPW262201:PPW262202 PZS262201:PZS262202 QJO262201:QJO262202 QTK262201:QTK262202 RDG262201:RDG262202 RNC262201:RNC262202 RWY262201:RWY262202 SGU262201:SGU262202 SQQ262201:SQQ262202 TAM262201:TAM262202 TKI262201:TKI262202 TUE262201:TUE262202 UEA262201:UEA262202 UNW262201:UNW262202 UXS262201:UXS262202 VHO262201:VHO262202 VRK262201:VRK262202 WBG262201:WBG262202 WLC262201:WLC262202 WUY262201:WUY262202 C327737:D327738 IM327737:IM327738 SI327737:SI327738 ACE327737:ACE327738 AMA327737:AMA327738 AVW327737:AVW327738 BFS327737:BFS327738 BPO327737:BPO327738 BZK327737:BZK327738 CJG327737:CJG327738 CTC327737:CTC327738 DCY327737:DCY327738 DMU327737:DMU327738 DWQ327737:DWQ327738 EGM327737:EGM327738 EQI327737:EQI327738 FAE327737:FAE327738 FKA327737:FKA327738 FTW327737:FTW327738 GDS327737:GDS327738 GNO327737:GNO327738 GXK327737:GXK327738 HHG327737:HHG327738 HRC327737:HRC327738 IAY327737:IAY327738 IKU327737:IKU327738 IUQ327737:IUQ327738 JEM327737:JEM327738 JOI327737:JOI327738 JYE327737:JYE327738 KIA327737:KIA327738 KRW327737:KRW327738 LBS327737:LBS327738 LLO327737:LLO327738 LVK327737:LVK327738 MFG327737:MFG327738 MPC327737:MPC327738 MYY327737:MYY327738 NIU327737:NIU327738 NSQ327737:NSQ327738 OCM327737:OCM327738 OMI327737:OMI327738 OWE327737:OWE327738 PGA327737:PGA327738 PPW327737:PPW327738 PZS327737:PZS327738 QJO327737:QJO327738 QTK327737:QTK327738 RDG327737:RDG327738 RNC327737:RNC327738 RWY327737:RWY327738 SGU327737:SGU327738 SQQ327737:SQQ327738 TAM327737:TAM327738 TKI327737:TKI327738 TUE327737:TUE327738 UEA327737:UEA327738 UNW327737:UNW327738 UXS327737:UXS327738 VHO327737:VHO327738 VRK327737:VRK327738 WBG327737:WBG327738 WLC327737:WLC327738 WUY327737:WUY327738 C393273:D393274 IM393273:IM393274 SI393273:SI393274 ACE393273:ACE393274 AMA393273:AMA393274 AVW393273:AVW393274 BFS393273:BFS393274 BPO393273:BPO393274 BZK393273:BZK393274 CJG393273:CJG393274 CTC393273:CTC393274 DCY393273:DCY393274 DMU393273:DMU393274 DWQ393273:DWQ393274 EGM393273:EGM393274 EQI393273:EQI393274 FAE393273:FAE393274 FKA393273:FKA393274 FTW393273:FTW393274 GDS393273:GDS393274 GNO393273:GNO393274 GXK393273:GXK393274 HHG393273:HHG393274 HRC393273:HRC393274 IAY393273:IAY393274 IKU393273:IKU393274 IUQ393273:IUQ393274 JEM393273:JEM393274 JOI393273:JOI393274 JYE393273:JYE393274 KIA393273:KIA393274 KRW393273:KRW393274 LBS393273:LBS393274 LLO393273:LLO393274 LVK393273:LVK393274 MFG393273:MFG393274 MPC393273:MPC393274 MYY393273:MYY393274 NIU393273:NIU393274 NSQ393273:NSQ393274 OCM393273:OCM393274 OMI393273:OMI393274 OWE393273:OWE393274 PGA393273:PGA393274 PPW393273:PPW393274 PZS393273:PZS393274 QJO393273:QJO393274 QTK393273:QTK393274 RDG393273:RDG393274 RNC393273:RNC393274 RWY393273:RWY393274 SGU393273:SGU393274 SQQ393273:SQQ393274 TAM393273:TAM393274 TKI393273:TKI393274 TUE393273:TUE393274 UEA393273:UEA393274 UNW393273:UNW393274 UXS393273:UXS393274 VHO393273:VHO393274 VRK393273:VRK393274 WBG393273:WBG393274 WLC393273:WLC393274 WUY393273:WUY393274 C458809:D458810 IM458809:IM458810 SI458809:SI458810 ACE458809:ACE458810 AMA458809:AMA458810 AVW458809:AVW458810 BFS458809:BFS458810 BPO458809:BPO458810 BZK458809:BZK458810 CJG458809:CJG458810 CTC458809:CTC458810 DCY458809:DCY458810 DMU458809:DMU458810 DWQ458809:DWQ458810 EGM458809:EGM458810 EQI458809:EQI458810 FAE458809:FAE458810 FKA458809:FKA458810 FTW458809:FTW458810 GDS458809:GDS458810 GNO458809:GNO458810 GXK458809:GXK458810 HHG458809:HHG458810 HRC458809:HRC458810 IAY458809:IAY458810 IKU458809:IKU458810 IUQ458809:IUQ458810 JEM458809:JEM458810 JOI458809:JOI458810 JYE458809:JYE458810 KIA458809:KIA458810 KRW458809:KRW458810 LBS458809:LBS458810 LLO458809:LLO458810 LVK458809:LVK458810 MFG458809:MFG458810 MPC458809:MPC458810 MYY458809:MYY458810 NIU458809:NIU458810 NSQ458809:NSQ458810 OCM458809:OCM458810 OMI458809:OMI458810 OWE458809:OWE458810 PGA458809:PGA458810 PPW458809:PPW458810 PZS458809:PZS458810 QJO458809:QJO458810 QTK458809:QTK458810 RDG458809:RDG458810 RNC458809:RNC458810 RWY458809:RWY458810 SGU458809:SGU458810 SQQ458809:SQQ458810 TAM458809:TAM458810 TKI458809:TKI458810 TUE458809:TUE458810 UEA458809:UEA458810 UNW458809:UNW458810 UXS458809:UXS458810 VHO458809:VHO458810 VRK458809:VRK458810 WBG458809:WBG458810 WLC458809:WLC458810 WUY458809:WUY458810 C524345:D524346 IM524345:IM524346 SI524345:SI524346 ACE524345:ACE524346 AMA524345:AMA524346 AVW524345:AVW524346 BFS524345:BFS524346 BPO524345:BPO524346 BZK524345:BZK524346 CJG524345:CJG524346 CTC524345:CTC524346 DCY524345:DCY524346 DMU524345:DMU524346 DWQ524345:DWQ524346 EGM524345:EGM524346 EQI524345:EQI524346 FAE524345:FAE524346 FKA524345:FKA524346 FTW524345:FTW524346 GDS524345:GDS524346 GNO524345:GNO524346 GXK524345:GXK524346 HHG524345:HHG524346 HRC524345:HRC524346 IAY524345:IAY524346 IKU524345:IKU524346 IUQ524345:IUQ524346 JEM524345:JEM524346 JOI524345:JOI524346 JYE524345:JYE524346 KIA524345:KIA524346 KRW524345:KRW524346 LBS524345:LBS524346 LLO524345:LLO524346 LVK524345:LVK524346 MFG524345:MFG524346 MPC524345:MPC524346 MYY524345:MYY524346 NIU524345:NIU524346 NSQ524345:NSQ524346 OCM524345:OCM524346 OMI524345:OMI524346 OWE524345:OWE524346 PGA524345:PGA524346 PPW524345:PPW524346 PZS524345:PZS524346 QJO524345:QJO524346 QTK524345:QTK524346 RDG524345:RDG524346 RNC524345:RNC524346 RWY524345:RWY524346 SGU524345:SGU524346 SQQ524345:SQQ524346 TAM524345:TAM524346 TKI524345:TKI524346 TUE524345:TUE524346 UEA524345:UEA524346 UNW524345:UNW524346 UXS524345:UXS524346 VHO524345:VHO524346 VRK524345:VRK524346 WBG524345:WBG524346 WLC524345:WLC524346 WUY524345:WUY524346 C589881:D589882 IM589881:IM589882 SI589881:SI589882 ACE589881:ACE589882 AMA589881:AMA589882 AVW589881:AVW589882 BFS589881:BFS589882 BPO589881:BPO589882 BZK589881:BZK589882 CJG589881:CJG589882 CTC589881:CTC589882 DCY589881:DCY589882 DMU589881:DMU589882 DWQ589881:DWQ589882 EGM589881:EGM589882 EQI589881:EQI589882 FAE589881:FAE589882 FKA589881:FKA589882 FTW589881:FTW589882 GDS589881:GDS589882 GNO589881:GNO589882 GXK589881:GXK589882 HHG589881:HHG589882 HRC589881:HRC589882 IAY589881:IAY589882 IKU589881:IKU589882 IUQ589881:IUQ589882 JEM589881:JEM589882 JOI589881:JOI589882 JYE589881:JYE589882 KIA589881:KIA589882 KRW589881:KRW589882 LBS589881:LBS589882 LLO589881:LLO589882 LVK589881:LVK589882 MFG589881:MFG589882 MPC589881:MPC589882 MYY589881:MYY589882 NIU589881:NIU589882 NSQ589881:NSQ589882 OCM589881:OCM589882 OMI589881:OMI589882 OWE589881:OWE589882 PGA589881:PGA589882 PPW589881:PPW589882 PZS589881:PZS589882 QJO589881:QJO589882 QTK589881:QTK589882 RDG589881:RDG589882 RNC589881:RNC589882 RWY589881:RWY589882 SGU589881:SGU589882 SQQ589881:SQQ589882 TAM589881:TAM589882 TKI589881:TKI589882 TUE589881:TUE589882 UEA589881:UEA589882 UNW589881:UNW589882 UXS589881:UXS589882 VHO589881:VHO589882 VRK589881:VRK589882 WBG589881:WBG589882 WLC589881:WLC589882 WUY589881:WUY589882 C655417:D655418 IM655417:IM655418 SI655417:SI655418 ACE655417:ACE655418 AMA655417:AMA655418 AVW655417:AVW655418 BFS655417:BFS655418 BPO655417:BPO655418 BZK655417:BZK655418 CJG655417:CJG655418 CTC655417:CTC655418 DCY655417:DCY655418 DMU655417:DMU655418 DWQ655417:DWQ655418 EGM655417:EGM655418 EQI655417:EQI655418 FAE655417:FAE655418 FKA655417:FKA655418 FTW655417:FTW655418 GDS655417:GDS655418 GNO655417:GNO655418 GXK655417:GXK655418 HHG655417:HHG655418 HRC655417:HRC655418 IAY655417:IAY655418 IKU655417:IKU655418 IUQ655417:IUQ655418 JEM655417:JEM655418 JOI655417:JOI655418 JYE655417:JYE655418 KIA655417:KIA655418 KRW655417:KRW655418 LBS655417:LBS655418 LLO655417:LLO655418 LVK655417:LVK655418 MFG655417:MFG655418 MPC655417:MPC655418 MYY655417:MYY655418 NIU655417:NIU655418 NSQ655417:NSQ655418 OCM655417:OCM655418 OMI655417:OMI655418 OWE655417:OWE655418 PGA655417:PGA655418 PPW655417:PPW655418 PZS655417:PZS655418 QJO655417:QJO655418 QTK655417:QTK655418 RDG655417:RDG655418 RNC655417:RNC655418 RWY655417:RWY655418 SGU655417:SGU655418 SQQ655417:SQQ655418 TAM655417:TAM655418 TKI655417:TKI655418 TUE655417:TUE655418 UEA655417:UEA655418 UNW655417:UNW655418 UXS655417:UXS655418 VHO655417:VHO655418 VRK655417:VRK655418 WBG655417:WBG655418 WLC655417:WLC655418 WUY655417:WUY655418 C720953:D720954 IM720953:IM720954 SI720953:SI720954 ACE720953:ACE720954 AMA720953:AMA720954 AVW720953:AVW720954 BFS720953:BFS720954 BPO720953:BPO720954 BZK720953:BZK720954 CJG720953:CJG720954 CTC720953:CTC720954 DCY720953:DCY720954 DMU720953:DMU720954 DWQ720953:DWQ720954 EGM720953:EGM720954 EQI720953:EQI720954 FAE720953:FAE720954 FKA720953:FKA720954 FTW720953:FTW720954 GDS720953:GDS720954 GNO720953:GNO720954 GXK720953:GXK720954 HHG720953:HHG720954 HRC720953:HRC720954 IAY720953:IAY720954 IKU720953:IKU720954 IUQ720953:IUQ720954 JEM720953:JEM720954 JOI720953:JOI720954 JYE720953:JYE720954 KIA720953:KIA720954 KRW720953:KRW720954 LBS720953:LBS720954 LLO720953:LLO720954 LVK720953:LVK720954 MFG720953:MFG720954 MPC720953:MPC720954 MYY720953:MYY720954 NIU720953:NIU720954 NSQ720953:NSQ720954 OCM720953:OCM720954 OMI720953:OMI720954 OWE720953:OWE720954 PGA720953:PGA720954 PPW720953:PPW720954 PZS720953:PZS720954 QJO720953:QJO720954 QTK720953:QTK720954 RDG720953:RDG720954 RNC720953:RNC720954 RWY720953:RWY720954 SGU720953:SGU720954 SQQ720953:SQQ720954 TAM720953:TAM720954 TKI720953:TKI720954 TUE720953:TUE720954 UEA720953:UEA720954 UNW720953:UNW720954 UXS720953:UXS720954 VHO720953:VHO720954 VRK720953:VRK720954 WBG720953:WBG720954 WLC720953:WLC720954 WUY720953:WUY720954 C786489:D786490 IM786489:IM786490 SI786489:SI786490 ACE786489:ACE786490 AMA786489:AMA786490 AVW786489:AVW786490 BFS786489:BFS786490 BPO786489:BPO786490 BZK786489:BZK786490 CJG786489:CJG786490 CTC786489:CTC786490 DCY786489:DCY786490 DMU786489:DMU786490 DWQ786489:DWQ786490 EGM786489:EGM786490 EQI786489:EQI786490 FAE786489:FAE786490 FKA786489:FKA786490 FTW786489:FTW786490 GDS786489:GDS786490 GNO786489:GNO786490 GXK786489:GXK786490 HHG786489:HHG786490 HRC786489:HRC786490 IAY786489:IAY786490 IKU786489:IKU786490 IUQ786489:IUQ786490 JEM786489:JEM786490 JOI786489:JOI786490 JYE786489:JYE786490 KIA786489:KIA786490 KRW786489:KRW786490 LBS786489:LBS786490 LLO786489:LLO786490 LVK786489:LVK786490 MFG786489:MFG786490 MPC786489:MPC786490 MYY786489:MYY786490 NIU786489:NIU786490 NSQ786489:NSQ786490 OCM786489:OCM786490 OMI786489:OMI786490 OWE786489:OWE786490 PGA786489:PGA786490 PPW786489:PPW786490 PZS786489:PZS786490 QJO786489:QJO786490 QTK786489:QTK786490 RDG786489:RDG786490 RNC786489:RNC786490 RWY786489:RWY786490 SGU786489:SGU786490 SQQ786489:SQQ786490 TAM786489:TAM786490 TKI786489:TKI786490 TUE786489:TUE786490 UEA786489:UEA786490 UNW786489:UNW786490 UXS786489:UXS786490 VHO786489:VHO786490 VRK786489:VRK786490 WBG786489:WBG786490 WLC786489:WLC786490 WUY786489:WUY786490 C852025:D852026 IM852025:IM852026 SI852025:SI852026 ACE852025:ACE852026 AMA852025:AMA852026 AVW852025:AVW852026 BFS852025:BFS852026 BPO852025:BPO852026 BZK852025:BZK852026 CJG852025:CJG852026 CTC852025:CTC852026 DCY852025:DCY852026 DMU852025:DMU852026 DWQ852025:DWQ852026 EGM852025:EGM852026 EQI852025:EQI852026 FAE852025:FAE852026 FKA852025:FKA852026 FTW852025:FTW852026 GDS852025:GDS852026 GNO852025:GNO852026 GXK852025:GXK852026 HHG852025:HHG852026 HRC852025:HRC852026 IAY852025:IAY852026 IKU852025:IKU852026 IUQ852025:IUQ852026 JEM852025:JEM852026 JOI852025:JOI852026 JYE852025:JYE852026 KIA852025:KIA852026 KRW852025:KRW852026 LBS852025:LBS852026 LLO852025:LLO852026 LVK852025:LVK852026 MFG852025:MFG852026 MPC852025:MPC852026 MYY852025:MYY852026 NIU852025:NIU852026 NSQ852025:NSQ852026 OCM852025:OCM852026 OMI852025:OMI852026 OWE852025:OWE852026 PGA852025:PGA852026 PPW852025:PPW852026 PZS852025:PZS852026 QJO852025:QJO852026 QTK852025:QTK852026 RDG852025:RDG852026 RNC852025:RNC852026 RWY852025:RWY852026 SGU852025:SGU852026 SQQ852025:SQQ852026 TAM852025:TAM852026 TKI852025:TKI852026 TUE852025:TUE852026 UEA852025:UEA852026 UNW852025:UNW852026 UXS852025:UXS852026 VHO852025:VHO852026 VRK852025:VRK852026 WBG852025:WBG852026 WLC852025:WLC852026 WUY852025:WUY852026 C917561:D917562 IM917561:IM917562 SI917561:SI917562 ACE917561:ACE917562 AMA917561:AMA917562 AVW917561:AVW917562 BFS917561:BFS917562 BPO917561:BPO917562 BZK917561:BZK917562 CJG917561:CJG917562 CTC917561:CTC917562 DCY917561:DCY917562 DMU917561:DMU917562 DWQ917561:DWQ917562 EGM917561:EGM917562 EQI917561:EQI917562 FAE917561:FAE917562 FKA917561:FKA917562 FTW917561:FTW917562 GDS917561:GDS917562 GNO917561:GNO917562 GXK917561:GXK917562 HHG917561:HHG917562 HRC917561:HRC917562 IAY917561:IAY917562 IKU917561:IKU917562 IUQ917561:IUQ917562 JEM917561:JEM917562 JOI917561:JOI917562 JYE917561:JYE917562 KIA917561:KIA917562 KRW917561:KRW917562 LBS917561:LBS917562 LLO917561:LLO917562 LVK917561:LVK917562 MFG917561:MFG917562 MPC917561:MPC917562 MYY917561:MYY917562 NIU917561:NIU917562 NSQ917561:NSQ917562 OCM917561:OCM917562 OMI917561:OMI917562 OWE917561:OWE917562 PGA917561:PGA917562 PPW917561:PPW917562 PZS917561:PZS917562 QJO917561:QJO917562 QTK917561:QTK917562 RDG917561:RDG917562 RNC917561:RNC917562 RWY917561:RWY917562 SGU917561:SGU917562 SQQ917561:SQQ917562 TAM917561:TAM917562 TKI917561:TKI917562 TUE917561:TUE917562 UEA917561:UEA917562 UNW917561:UNW917562 UXS917561:UXS917562 VHO917561:VHO917562 VRK917561:VRK917562 WBG917561:WBG917562 WLC917561:WLC917562 WUY917561:WUY917562 C983097:D983098 IM983097:IM983098 SI983097:SI983098 ACE983097:ACE983098 AMA983097:AMA983098 AVW983097:AVW983098 BFS983097:BFS983098 BPO983097:BPO983098 BZK983097:BZK983098 CJG983097:CJG983098 CTC983097:CTC983098 DCY983097:DCY983098 DMU983097:DMU983098 DWQ983097:DWQ983098 EGM983097:EGM983098 EQI983097:EQI983098 FAE983097:FAE983098 FKA983097:FKA983098 FTW983097:FTW983098 GDS983097:GDS983098 GNO983097:GNO983098 GXK983097:GXK983098 HHG983097:HHG983098 HRC983097:HRC983098 IAY983097:IAY983098 IKU983097:IKU983098 IUQ983097:IUQ983098 JEM983097:JEM983098 JOI983097:JOI983098 JYE983097:JYE983098 KIA983097:KIA983098 KRW983097:KRW983098 LBS983097:LBS983098 LLO983097:LLO983098 LVK983097:LVK983098 MFG983097:MFG983098 MPC983097:MPC983098 MYY983097:MYY983098 NIU983097:NIU983098 NSQ983097:NSQ983098 OCM983097:OCM983098 OMI983097:OMI983098 OWE983097:OWE983098 PGA983097:PGA983098 PPW983097:PPW983098 PZS983097:PZS983098 QJO983097:QJO983098 QTK983097:QTK983098 RDG983097:RDG983098 RNC983097:RNC983098 RWY983097:RWY983098 SGU983097:SGU983098 SQQ983097:SQQ983098 TAM983097:TAM983098 TKI983097:TKI983098 TUE983097:TUE983098 UEA983097:UEA983098 UNW983097:UNW983098 UXS983097:UXS983098 VHO983097:VHO983098 VRK983097:VRK983098 WBG983097:WBG983098 WLC983097:WLC983098 WUY983097:WUY983098 C139:C142 IM149:IM150 SI149:SI150 ACE149:ACE150 AMA149:AMA150 AVW149:AVW150 BFS149:BFS150 BPO149:BPO150 BZK149:BZK150 CJG149:CJG150 CTC149:CTC150 DCY149:DCY150 DMU149:DMU150 DWQ149:DWQ150 EGM149:EGM150 EQI149:EQI150 FAE149:FAE150 FKA149:FKA150 FTW149:FTW150 GDS149:GDS150 GNO149:GNO150 GXK149:GXK150 HHG149:HHG150 HRC149:HRC150 IAY149:IAY150 IKU149:IKU150 IUQ149:IUQ150 JEM149:JEM150 JOI149:JOI150 JYE149:JYE150 KIA149:KIA150 KRW149:KRW150 LBS149:LBS150 LLO149:LLO150 LVK149:LVK150 MFG149:MFG150 MPC149:MPC150 MYY149:MYY150 NIU149:NIU150 NSQ149:NSQ150 OCM149:OCM150 OMI149:OMI150 OWE149:OWE150 PGA149:PGA150 PPW149:PPW150 PZS149:PZS150 QJO149:QJO150 QTK149:QTK150 RDG149:RDG150 RNC149:RNC150 RWY149:RWY150 SGU149:SGU150 SQQ149:SQQ150 TAM149:TAM150 TKI149:TKI150 TUE149:TUE150 UEA149:UEA150 UNW149:UNW150 UXS149:UXS150 VHO149:VHO150 VRK149:VRK150 WBG149:WBG150 WLC149:WLC150 WUY149:WUY150 C65590:D65591 IM65590:IM65591 SI65590:SI65591 ACE65590:ACE65591 AMA65590:AMA65591 AVW65590:AVW65591 BFS65590:BFS65591 BPO65590:BPO65591 BZK65590:BZK65591 CJG65590:CJG65591 CTC65590:CTC65591 DCY65590:DCY65591 DMU65590:DMU65591 DWQ65590:DWQ65591 EGM65590:EGM65591 EQI65590:EQI65591 FAE65590:FAE65591 FKA65590:FKA65591 FTW65590:FTW65591 GDS65590:GDS65591 GNO65590:GNO65591 GXK65590:GXK65591 HHG65590:HHG65591 HRC65590:HRC65591 IAY65590:IAY65591 IKU65590:IKU65591 IUQ65590:IUQ65591 JEM65590:JEM65591 JOI65590:JOI65591 JYE65590:JYE65591 KIA65590:KIA65591 KRW65590:KRW65591 LBS65590:LBS65591 LLO65590:LLO65591 LVK65590:LVK65591 MFG65590:MFG65591 MPC65590:MPC65591 MYY65590:MYY65591 NIU65590:NIU65591 NSQ65590:NSQ65591 OCM65590:OCM65591 OMI65590:OMI65591 OWE65590:OWE65591 PGA65590:PGA65591 PPW65590:PPW65591 PZS65590:PZS65591 QJO65590:QJO65591 QTK65590:QTK65591 RDG65590:RDG65591 RNC65590:RNC65591 RWY65590:RWY65591 SGU65590:SGU65591 SQQ65590:SQQ65591 TAM65590:TAM65591 TKI65590:TKI65591 TUE65590:TUE65591 UEA65590:UEA65591 UNW65590:UNW65591 UXS65590:UXS65591 VHO65590:VHO65591 VRK65590:VRK65591 WBG65590:WBG65591 WLC65590:WLC65591 WUY65590:WUY65591 C131126:D131127 IM131126:IM131127 SI131126:SI131127 ACE131126:ACE131127 AMA131126:AMA131127 AVW131126:AVW131127 BFS131126:BFS131127 BPO131126:BPO131127 BZK131126:BZK131127 CJG131126:CJG131127 CTC131126:CTC131127 DCY131126:DCY131127 DMU131126:DMU131127 DWQ131126:DWQ131127 EGM131126:EGM131127 EQI131126:EQI131127 FAE131126:FAE131127 FKA131126:FKA131127 FTW131126:FTW131127 GDS131126:GDS131127 GNO131126:GNO131127 GXK131126:GXK131127 HHG131126:HHG131127 HRC131126:HRC131127 IAY131126:IAY131127 IKU131126:IKU131127 IUQ131126:IUQ131127 JEM131126:JEM131127 JOI131126:JOI131127 JYE131126:JYE131127 KIA131126:KIA131127 KRW131126:KRW131127 LBS131126:LBS131127 LLO131126:LLO131127 LVK131126:LVK131127 MFG131126:MFG131127 MPC131126:MPC131127 MYY131126:MYY131127 NIU131126:NIU131127 NSQ131126:NSQ131127 OCM131126:OCM131127 OMI131126:OMI131127 OWE131126:OWE131127 PGA131126:PGA131127 PPW131126:PPW131127 PZS131126:PZS131127 QJO131126:QJO131127 QTK131126:QTK131127 RDG131126:RDG131127 RNC131126:RNC131127 RWY131126:RWY131127 SGU131126:SGU131127 SQQ131126:SQQ131127 TAM131126:TAM131127 TKI131126:TKI131127 TUE131126:TUE131127 UEA131126:UEA131127 UNW131126:UNW131127 UXS131126:UXS131127 VHO131126:VHO131127 VRK131126:VRK131127 WBG131126:WBG131127 WLC131126:WLC131127 WUY131126:WUY131127 C196662:D196663 IM196662:IM196663 SI196662:SI196663 ACE196662:ACE196663 AMA196662:AMA196663 AVW196662:AVW196663 BFS196662:BFS196663 BPO196662:BPO196663 BZK196662:BZK196663 CJG196662:CJG196663 CTC196662:CTC196663 DCY196662:DCY196663 DMU196662:DMU196663 DWQ196662:DWQ196663 EGM196662:EGM196663 EQI196662:EQI196663 FAE196662:FAE196663 FKA196662:FKA196663 FTW196662:FTW196663 GDS196662:GDS196663 GNO196662:GNO196663 GXK196662:GXK196663 HHG196662:HHG196663 HRC196662:HRC196663 IAY196662:IAY196663 IKU196662:IKU196663 IUQ196662:IUQ196663 JEM196662:JEM196663 JOI196662:JOI196663 JYE196662:JYE196663 KIA196662:KIA196663 KRW196662:KRW196663 LBS196662:LBS196663 LLO196662:LLO196663 LVK196662:LVK196663 MFG196662:MFG196663 MPC196662:MPC196663 MYY196662:MYY196663 NIU196662:NIU196663 NSQ196662:NSQ196663 OCM196662:OCM196663 OMI196662:OMI196663 OWE196662:OWE196663 PGA196662:PGA196663 PPW196662:PPW196663 PZS196662:PZS196663 QJO196662:QJO196663 QTK196662:QTK196663 RDG196662:RDG196663 RNC196662:RNC196663 RWY196662:RWY196663 SGU196662:SGU196663 SQQ196662:SQQ196663 TAM196662:TAM196663 TKI196662:TKI196663 TUE196662:TUE196663 UEA196662:UEA196663 UNW196662:UNW196663 UXS196662:UXS196663 VHO196662:VHO196663 VRK196662:VRK196663 WBG196662:WBG196663 WLC196662:WLC196663 WUY196662:WUY196663 C262198:D262199 IM262198:IM262199 SI262198:SI262199 ACE262198:ACE262199 AMA262198:AMA262199 AVW262198:AVW262199 BFS262198:BFS262199 BPO262198:BPO262199 BZK262198:BZK262199 CJG262198:CJG262199 CTC262198:CTC262199 DCY262198:DCY262199 DMU262198:DMU262199 DWQ262198:DWQ262199 EGM262198:EGM262199 EQI262198:EQI262199 FAE262198:FAE262199 FKA262198:FKA262199 FTW262198:FTW262199 GDS262198:GDS262199 GNO262198:GNO262199 GXK262198:GXK262199 HHG262198:HHG262199 HRC262198:HRC262199 IAY262198:IAY262199 IKU262198:IKU262199 IUQ262198:IUQ262199 JEM262198:JEM262199 JOI262198:JOI262199 JYE262198:JYE262199 KIA262198:KIA262199 KRW262198:KRW262199 LBS262198:LBS262199 LLO262198:LLO262199 LVK262198:LVK262199 MFG262198:MFG262199 MPC262198:MPC262199 MYY262198:MYY262199 NIU262198:NIU262199 NSQ262198:NSQ262199 OCM262198:OCM262199 OMI262198:OMI262199 OWE262198:OWE262199 PGA262198:PGA262199 PPW262198:PPW262199 PZS262198:PZS262199 QJO262198:QJO262199 QTK262198:QTK262199 RDG262198:RDG262199 RNC262198:RNC262199 RWY262198:RWY262199 SGU262198:SGU262199 SQQ262198:SQQ262199 TAM262198:TAM262199 TKI262198:TKI262199 TUE262198:TUE262199 UEA262198:UEA262199 UNW262198:UNW262199 UXS262198:UXS262199 VHO262198:VHO262199 VRK262198:VRK262199 WBG262198:WBG262199 WLC262198:WLC262199 WUY262198:WUY262199 C327734:D327735 IM327734:IM327735 SI327734:SI327735 ACE327734:ACE327735 AMA327734:AMA327735 AVW327734:AVW327735 BFS327734:BFS327735 BPO327734:BPO327735 BZK327734:BZK327735 CJG327734:CJG327735 CTC327734:CTC327735 DCY327734:DCY327735 DMU327734:DMU327735 DWQ327734:DWQ327735 EGM327734:EGM327735 EQI327734:EQI327735 FAE327734:FAE327735 FKA327734:FKA327735 FTW327734:FTW327735 GDS327734:GDS327735 GNO327734:GNO327735 GXK327734:GXK327735 HHG327734:HHG327735 HRC327734:HRC327735 IAY327734:IAY327735 IKU327734:IKU327735 IUQ327734:IUQ327735 JEM327734:JEM327735 JOI327734:JOI327735 JYE327734:JYE327735 KIA327734:KIA327735 KRW327734:KRW327735 LBS327734:LBS327735 LLO327734:LLO327735 LVK327734:LVK327735 MFG327734:MFG327735 MPC327734:MPC327735 MYY327734:MYY327735 NIU327734:NIU327735 NSQ327734:NSQ327735 OCM327734:OCM327735 OMI327734:OMI327735 OWE327734:OWE327735 PGA327734:PGA327735 PPW327734:PPW327735 PZS327734:PZS327735 QJO327734:QJO327735 QTK327734:QTK327735 RDG327734:RDG327735 RNC327734:RNC327735 RWY327734:RWY327735 SGU327734:SGU327735 SQQ327734:SQQ327735 TAM327734:TAM327735 TKI327734:TKI327735 TUE327734:TUE327735 UEA327734:UEA327735 UNW327734:UNW327735 UXS327734:UXS327735 VHO327734:VHO327735 VRK327734:VRK327735 WBG327734:WBG327735 WLC327734:WLC327735 WUY327734:WUY327735 C393270:D393271 IM393270:IM393271 SI393270:SI393271 ACE393270:ACE393271 AMA393270:AMA393271 AVW393270:AVW393271 BFS393270:BFS393271 BPO393270:BPO393271 BZK393270:BZK393271 CJG393270:CJG393271 CTC393270:CTC393271 DCY393270:DCY393271 DMU393270:DMU393271 DWQ393270:DWQ393271 EGM393270:EGM393271 EQI393270:EQI393271 FAE393270:FAE393271 FKA393270:FKA393271 FTW393270:FTW393271 GDS393270:GDS393271 GNO393270:GNO393271 GXK393270:GXK393271 HHG393270:HHG393271 HRC393270:HRC393271 IAY393270:IAY393271 IKU393270:IKU393271 IUQ393270:IUQ393271 JEM393270:JEM393271 JOI393270:JOI393271 JYE393270:JYE393271 KIA393270:KIA393271 KRW393270:KRW393271 LBS393270:LBS393271 LLO393270:LLO393271 LVK393270:LVK393271 MFG393270:MFG393271 MPC393270:MPC393271 MYY393270:MYY393271 NIU393270:NIU393271 NSQ393270:NSQ393271 OCM393270:OCM393271 OMI393270:OMI393271 OWE393270:OWE393271 PGA393270:PGA393271 PPW393270:PPW393271 PZS393270:PZS393271 QJO393270:QJO393271 QTK393270:QTK393271 RDG393270:RDG393271 RNC393270:RNC393271 RWY393270:RWY393271 SGU393270:SGU393271 SQQ393270:SQQ393271 TAM393270:TAM393271 TKI393270:TKI393271 TUE393270:TUE393271 UEA393270:UEA393271 UNW393270:UNW393271 UXS393270:UXS393271 VHO393270:VHO393271 VRK393270:VRK393271 WBG393270:WBG393271 WLC393270:WLC393271 WUY393270:WUY393271 C458806:D458807 IM458806:IM458807 SI458806:SI458807 ACE458806:ACE458807 AMA458806:AMA458807 AVW458806:AVW458807 BFS458806:BFS458807 BPO458806:BPO458807 BZK458806:BZK458807 CJG458806:CJG458807 CTC458806:CTC458807 DCY458806:DCY458807 DMU458806:DMU458807 DWQ458806:DWQ458807 EGM458806:EGM458807 EQI458806:EQI458807 FAE458806:FAE458807 FKA458806:FKA458807 FTW458806:FTW458807 GDS458806:GDS458807 GNO458806:GNO458807 GXK458806:GXK458807 HHG458806:HHG458807 HRC458806:HRC458807 IAY458806:IAY458807 IKU458806:IKU458807 IUQ458806:IUQ458807 JEM458806:JEM458807 JOI458806:JOI458807 JYE458806:JYE458807 KIA458806:KIA458807 KRW458806:KRW458807 LBS458806:LBS458807 LLO458806:LLO458807 LVK458806:LVK458807 MFG458806:MFG458807 MPC458806:MPC458807 MYY458806:MYY458807 NIU458806:NIU458807 NSQ458806:NSQ458807 OCM458806:OCM458807 OMI458806:OMI458807 OWE458806:OWE458807 PGA458806:PGA458807 PPW458806:PPW458807 PZS458806:PZS458807 QJO458806:QJO458807 QTK458806:QTK458807 RDG458806:RDG458807 RNC458806:RNC458807 RWY458806:RWY458807 SGU458806:SGU458807 SQQ458806:SQQ458807 TAM458806:TAM458807 TKI458806:TKI458807 TUE458806:TUE458807 UEA458806:UEA458807 UNW458806:UNW458807 UXS458806:UXS458807 VHO458806:VHO458807 VRK458806:VRK458807 WBG458806:WBG458807 WLC458806:WLC458807 WUY458806:WUY458807 C524342:D524343 IM524342:IM524343 SI524342:SI524343 ACE524342:ACE524343 AMA524342:AMA524343 AVW524342:AVW524343 BFS524342:BFS524343 BPO524342:BPO524343 BZK524342:BZK524343 CJG524342:CJG524343 CTC524342:CTC524343 DCY524342:DCY524343 DMU524342:DMU524343 DWQ524342:DWQ524343 EGM524342:EGM524343 EQI524342:EQI524343 FAE524342:FAE524343 FKA524342:FKA524343 FTW524342:FTW524343 GDS524342:GDS524343 GNO524342:GNO524343 GXK524342:GXK524343 HHG524342:HHG524343 HRC524342:HRC524343 IAY524342:IAY524343 IKU524342:IKU524343 IUQ524342:IUQ524343 JEM524342:JEM524343 JOI524342:JOI524343 JYE524342:JYE524343 KIA524342:KIA524343 KRW524342:KRW524343 LBS524342:LBS524343 LLO524342:LLO524343 LVK524342:LVK524343 MFG524342:MFG524343 MPC524342:MPC524343 MYY524342:MYY524343 NIU524342:NIU524343 NSQ524342:NSQ524343 OCM524342:OCM524343 OMI524342:OMI524343 OWE524342:OWE524343 PGA524342:PGA524343 PPW524342:PPW524343 PZS524342:PZS524343 QJO524342:QJO524343 QTK524342:QTK524343 RDG524342:RDG524343 RNC524342:RNC524343 RWY524342:RWY524343 SGU524342:SGU524343 SQQ524342:SQQ524343 TAM524342:TAM524343 TKI524342:TKI524343 TUE524342:TUE524343 UEA524342:UEA524343 UNW524342:UNW524343 UXS524342:UXS524343 VHO524342:VHO524343 VRK524342:VRK524343 WBG524342:WBG524343 WLC524342:WLC524343 WUY524342:WUY524343 C589878:D589879 IM589878:IM589879 SI589878:SI589879 ACE589878:ACE589879 AMA589878:AMA589879 AVW589878:AVW589879 BFS589878:BFS589879 BPO589878:BPO589879 BZK589878:BZK589879 CJG589878:CJG589879 CTC589878:CTC589879 DCY589878:DCY589879 DMU589878:DMU589879 DWQ589878:DWQ589879 EGM589878:EGM589879 EQI589878:EQI589879 FAE589878:FAE589879 FKA589878:FKA589879 FTW589878:FTW589879 GDS589878:GDS589879 GNO589878:GNO589879 GXK589878:GXK589879 HHG589878:HHG589879 HRC589878:HRC589879 IAY589878:IAY589879 IKU589878:IKU589879 IUQ589878:IUQ589879 JEM589878:JEM589879 JOI589878:JOI589879 JYE589878:JYE589879 KIA589878:KIA589879 KRW589878:KRW589879 LBS589878:LBS589879 LLO589878:LLO589879 LVK589878:LVK589879 MFG589878:MFG589879 MPC589878:MPC589879 MYY589878:MYY589879 NIU589878:NIU589879 NSQ589878:NSQ589879 OCM589878:OCM589879 OMI589878:OMI589879 OWE589878:OWE589879 PGA589878:PGA589879 PPW589878:PPW589879 PZS589878:PZS589879 QJO589878:QJO589879 QTK589878:QTK589879 RDG589878:RDG589879 RNC589878:RNC589879 RWY589878:RWY589879 SGU589878:SGU589879 SQQ589878:SQQ589879 TAM589878:TAM589879 TKI589878:TKI589879 TUE589878:TUE589879 UEA589878:UEA589879 UNW589878:UNW589879 UXS589878:UXS589879 VHO589878:VHO589879 VRK589878:VRK589879 WBG589878:WBG589879 WLC589878:WLC589879 WUY589878:WUY589879 C655414:D655415 IM655414:IM655415 SI655414:SI655415 ACE655414:ACE655415 AMA655414:AMA655415 AVW655414:AVW655415 BFS655414:BFS655415 BPO655414:BPO655415 BZK655414:BZK655415 CJG655414:CJG655415 CTC655414:CTC655415 DCY655414:DCY655415 DMU655414:DMU655415 DWQ655414:DWQ655415 EGM655414:EGM655415 EQI655414:EQI655415 FAE655414:FAE655415 FKA655414:FKA655415 FTW655414:FTW655415 GDS655414:GDS655415 GNO655414:GNO655415 GXK655414:GXK655415 HHG655414:HHG655415 HRC655414:HRC655415 IAY655414:IAY655415 IKU655414:IKU655415 IUQ655414:IUQ655415 JEM655414:JEM655415 JOI655414:JOI655415 JYE655414:JYE655415 KIA655414:KIA655415 KRW655414:KRW655415 LBS655414:LBS655415 LLO655414:LLO655415 LVK655414:LVK655415 MFG655414:MFG655415 MPC655414:MPC655415 MYY655414:MYY655415 NIU655414:NIU655415 NSQ655414:NSQ655415 OCM655414:OCM655415 OMI655414:OMI655415 OWE655414:OWE655415 PGA655414:PGA655415 PPW655414:PPW655415 PZS655414:PZS655415 QJO655414:QJO655415 QTK655414:QTK655415 RDG655414:RDG655415 RNC655414:RNC655415 RWY655414:RWY655415 SGU655414:SGU655415 SQQ655414:SQQ655415 TAM655414:TAM655415 TKI655414:TKI655415 TUE655414:TUE655415 UEA655414:UEA655415 UNW655414:UNW655415 UXS655414:UXS655415 VHO655414:VHO655415 VRK655414:VRK655415 WBG655414:WBG655415 WLC655414:WLC655415 WUY655414:WUY655415 C720950:D720951 IM720950:IM720951 SI720950:SI720951 ACE720950:ACE720951 AMA720950:AMA720951 AVW720950:AVW720951 BFS720950:BFS720951 BPO720950:BPO720951 BZK720950:BZK720951 CJG720950:CJG720951 CTC720950:CTC720951 DCY720950:DCY720951 DMU720950:DMU720951 DWQ720950:DWQ720951 EGM720950:EGM720951 EQI720950:EQI720951 FAE720950:FAE720951 FKA720950:FKA720951 FTW720950:FTW720951 GDS720950:GDS720951 GNO720950:GNO720951 GXK720950:GXK720951 HHG720950:HHG720951 HRC720950:HRC720951 IAY720950:IAY720951 IKU720950:IKU720951 IUQ720950:IUQ720951 JEM720950:JEM720951 JOI720950:JOI720951 JYE720950:JYE720951 KIA720950:KIA720951 KRW720950:KRW720951 LBS720950:LBS720951 LLO720950:LLO720951 LVK720950:LVK720951 MFG720950:MFG720951 MPC720950:MPC720951 MYY720950:MYY720951 NIU720950:NIU720951 NSQ720950:NSQ720951 OCM720950:OCM720951 OMI720950:OMI720951 OWE720950:OWE720951 PGA720950:PGA720951 PPW720950:PPW720951 PZS720950:PZS720951 QJO720950:QJO720951 QTK720950:QTK720951 RDG720950:RDG720951 RNC720950:RNC720951 RWY720950:RWY720951 SGU720950:SGU720951 SQQ720950:SQQ720951 TAM720950:TAM720951 TKI720950:TKI720951 TUE720950:TUE720951 UEA720950:UEA720951 UNW720950:UNW720951 UXS720950:UXS720951 VHO720950:VHO720951 VRK720950:VRK720951 WBG720950:WBG720951 WLC720950:WLC720951 WUY720950:WUY720951 C786486:D786487 IM786486:IM786487 SI786486:SI786487 ACE786486:ACE786487 AMA786486:AMA786487 AVW786486:AVW786487 BFS786486:BFS786487 BPO786486:BPO786487 BZK786486:BZK786487 CJG786486:CJG786487 CTC786486:CTC786487 DCY786486:DCY786487 DMU786486:DMU786487 DWQ786486:DWQ786487 EGM786486:EGM786487 EQI786486:EQI786487 FAE786486:FAE786487 FKA786486:FKA786487 FTW786486:FTW786487 GDS786486:GDS786487 GNO786486:GNO786487 GXK786486:GXK786487 HHG786486:HHG786487 HRC786486:HRC786487 IAY786486:IAY786487 IKU786486:IKU786487 IUQ786486:IUQ786487 JEM786486:JEM786487 JOI786486:JOI786487 JYE786486:JYE786487 KIA786486:KIA786487 KRW786486:KRW786487 LBS786486:LBS786487 LLO786486:LLO786487 LVK786486:LVK786487 MFG786486:MFG786487 MPC786486:MPC786487 MYY786486:MYY786487 NIU786486:NIU786487 NSQ786486:NSQ786487 OCM786486:OCM786487 OMI786486:OMI786487 OWE786486:OWE786487 PGA786486:PGA786487 PPW786486:PPW786487 PZS786486:PZS786487 QJO786486:QJO786487 QTK786486:QTK786487 RDG786486:RDG786487 RNC786486:RNC786487 RWY786486:RWY786487 SGU786486:SGU786487 SQQ786486:SQQ786487 TAM786486:TAM786487 TKI786486:TKI786487 TUE786486:TUE786487 UEA786486:UEA786487 UNW786486:UNW786487 UXS786486:UXS786487 VHO786486:VHO786487 VRK786486:VRK786487 WBG786486:WBG786487 WLC786486:WLC786487 WUY786486:WUY786487 C852022:D852023 IM852022:IM852023 SI852022:SI852023 ACE852022:ACE852023 AMA852022:AMA852023 AVW852022:AVW852023 BFS852022:BFS852023 BPO852022:BPO852023 BZK852022:BZK852023 CJG852022:CJG852023 CTC852022:CTC852023 DCY852022:DCY852023 DMU852022:DMU852023 DWQ852022:DWQ852023 EGM852022:EGM852023 EQI852022:EQI852023 FAE852022:FAE852023 FKA852022:FKA852023 FTW852022:FTW852023 GDS852022:GDS852023 GNO852022:GNO852023 GXK852022:GXK852023 HHG852022:HHG852023 HRC852022:HRC852023 IAY852022:IAY852023 IKU852022:IKU852023 IUQ852022:IUQ852023 JEM852022:JEM852023 JOI852022:JOI852023 JYE852022:JYE852023 KIA852022:KIA852023 KRW852022:KRW852023 LBS852022:LBS852023 LLO852022:LLO852023 LVK852022:LVK852023 MFG852022:MFG852023 MPC852022:MPC852023 MYY852022:MYY852023 NIU852022:NIU852023 NSQ852022:NSQ852023 OCM852022:OCM852023 OMI852022:OMI852023 OWE852022:OWE852023 PGA852022:PGA852023 PPW852022:PPW852023 PZS852022:PZS852023 QJO852022:QJO852023 QTK852022:QTK852023 RDG852022:RDG852023 RNC852022:RNC852023 RWY852022:RWY852023 SGU852022:SGU852023 SQQ852022:SQQ852023 TAM852022:TAM852023 TKI852022:TKI852023 TUE852022:TUE852023 UEA852022:UEA852023 UNW852022:UNW852023 UXS852022:UXS852023 VHO852022:VHO852023 VRK852022:VRK852023 WBG852022:WBG852023 WLC852022:WLC852023 WUY852022:WUY852023 C917558:D917559 IM917558:IM917559 SI917558:SI917559 ACE917558:ACE917559 AMA917558:AMA917559 AVW917558:AVW917559 BFS917558:BFS917559 BPO917558:BPO917559 BZK917558:BZK917559 CJG917558:CJG917559 CTC917558:CTC917559 DCY917558:DCY917559 DMU917558:DMU917559 DWQ917558:DWQ917559 EGM917558:EGM917559 EQI917558:EQI917559 FAE917558:FAE917559 FKA917558:FKA917559 FTW917558:FTW917559 GDS917558:GDS917559 GNO917558:GNO917559 GXK917558:GXK917559 HHG917558:HHG917559 HRC917558:HRC917559 IAY917558:IAY917559 IKU917558:IKU917559 IUQ917558:IUQ917559 JEM917558:JEM917559 JOI917558:JOI917559 JYE917558:JYE917559 KIA917558:KIA917559 KRW917558:KRW917559 LBS917558:LBS917559 LLO917558:LLO917559 LVK917558:LVK917559 MFG917558:MFG917559 MPC917558:MPC917559 MYY917558:MYY917559 NIU917558:NIU917559 NSQ917558:NSQ917559 OCM917558:OCM917559 OMI917558:OMI917559 OWE917558:OWE917559 PGA917558:PGA917559 PPW917558:PPW917559 PZS917558:PZS917559 QJO917558:QJO917559 QTK917558:QTK917559 RDG917558:RDG917559 RNC917558:RNC917559 RWY917558:RWY917559 SGU917558:SGU917559 SQQ917558:SQQ917559 TAM917558:TAM917559 TKI917558:TKI917559 TUE917558:TUE917559 UEA917558:UEA917559 UNW917558:UNW917559 UXS917558:UXS917559 VHO917558:VHO917559 VRK917558:VRK917559 WBG917558:WBG917559 WLC917558:WLC917559 WUY917558:WUY917559 C983094:D983095 IM983094:IM983095 SI983094:SI983095 ACE983094:ACE983095 AMA983094:AMA983095 AVW983094:AVW983095 BFS983094:BFS983095 BPO983094:BPO983095 BZK983094:BZK983095 CJG983094:CJG983095 CTC983094:CTC983095 DCY983094:DCY983095 DMU983094:DMU983095 DWQ983094:DWQ983095 EGM983094:EGM983095 EQI983094:EQI983095 FAE983094:FAE983095 FKA983094:FKA983095 FTW983094:FTW983095 GDS983094:GDS983095 GNO983094:GNO983095 GXK983094:GXK983095 HHG983094:HHG983095 HRC983094:HRC983095 IAY983094:IAY983095 IKU983094:IKU983095 IUQ983094:IUQ983095 JEM983094:JEM983095 JOI983094:JOI983095 JYE983094:JYE983095 KIA983094:KIA983095 KRW983094:KRW983095 LBS983094:LBS983095 LLO983094:LLO983095 LVK983094:LVK983095 MFG983094:MFG983095 MPC983094:MPC983095 MYY983094:MYY983095 NIU983094:NIU983095 NSQ983094:NSQ983095 OCM983094:OCM983095 OMI983094:OMI983095 OWE983094:OWE983095 PGA983094:PGA983095 PPW983094:PPW983095 PZS983094:PZS983095 QJO983094:QJO983095 QTK983094:QTK983095 RDG983094:RDG983095 RNC983094:RNC983095 RWY983094:RWY983095 SGU983094:SGU983095 SQQ983094:SQQ983095 TAM983094:TAM983095 TKI983094:TKI983095 TUE983094:TUE983095 UEA983094:UEA983095 UNW983094:UNW983095 UXS983094:UXS983095 VHO983094:VHO983095 VRK983094:VRK983095 WBG983094:WBG983095 WLC983094:WLC983095 WUY983094:WUY983095 C65585:D65588 IM65585:IM65588 SI65585:SI65588 ACE65585:ACE65588 AMA65585:AMA65588 AVW65585:AVW65588 BFS65585:BFS65588 BPO65585:BPO65588 BZK65585:BZK65588 CJG65585:CJG65588 CTC65585:CTC65588 DCY65585:DCY65588 DMU65585:DMU65588 DWQ65585:DWQ65588 EGM65585:EGM65588 EQI65585:EQI65588 FAE65585:FAE65588 FKA65585:FKA65588 FTW65585:FTW65588 GDS65585:GDS65588 GNO65585:GNO65588 GXK65585:GXK65588 HHG65585:HHG65588 HRC65585:HRC65588 IAY65585:IAY65588 IKU65585:IKU65588 IUQ65585:IUQ65588 JEM65585:JEM65588 JOI65585:JOI65588 JYE65585:JYE65588 KIA65585:KIA65588 KRW65585:KRW65588 LBS65585:LBS65588 LLO65585:LLO65588 LVK65585:LVK65588 MFG65585:MFG65588 MPC65585:MPC65588 MYY65585:MYY65588 NIU65585:NIU65588 NSQ65585:NSQ65588 OCM65585:OCM65588 OMI65585:OMI65588 OWE65585:OWE65588 PGA65585:PGA65588 PPW65585:PPW65588 PZS65585:PZS65588 QJO65585:QJO65588 QTK65585:QTK65588 RDG65585:RDG65588 RNC65585:RNC65588 RWY65585:RWY65588 SGU65585:SGU65588 SQQ65585:SQQ65588 TAM65585:TAM65588 TKI65585:TKI65588 TUE65585:TUE65588 UEA65585:UEA65588 UNW65585:UNW65588 UXS65585:UXS65588 VHO65585:VHO65588 VRK65585:VRK65588 WBG65585:WBG65588 WLC65585:WLC65588 WUY65585:WUY65588 C131121:D131124 IM131121:IM131124 SI131121:SI131124 ACE131121:ACE131124 AMA131121:AMA131124 AVW131121:AVW131124 BFS131121:BFS131124 BPO131121:BPO131124 BZK131121:BZK131124 CJG131121:CJG131124 CTC131121:CTC131124 DCY131121:DCY131124 DMU131121:DMU131124 DWQ131121:DWQ131124 EGM131121:EGM131124 EQI131121:EQI131124 FAE131121:FAE131124 FKA131121:FKA131124 FTW131121:FTW131124 GDS131121:GDS131124 GNO131121:GNO131124 GXK131121:GXK131124 HHG131121:HHG131124 HRC131121:HRC131124 IAY131121:IAY131124 IKU131121:IKU131124 IUQ131121:IUQ131124 JEM131121:JEM131124 JOI131121:JOI131124 JYE131121:JYE131124 KIA131121:KIA131124 KRW131121:KRW131124 LBS131121:LBS131124 LLO131121:LLO131124 LVK131121:LVK131124 MFG131121:MFG131124 MPC131121:MPC131124 MYY131121:MYY131124 NIU131121:NIU131124 NSQ131121:NSQ131124 OCM131121:OCM131124 OMI131121:OMI131124 OWE131121:OWE131124 PGA131121:PGA131124 PPW131121:PPW131124 PZS131121:PZS131124 QJO131121:QJO131124 QTK131121:QTK131124 RDG131121:RDG131124 RNC131121:RNC131124 RWY131121:RWY131124 SGU131121:SGU131124 SQQ131121:SQQ131124 TAM131121:TAM131124 TKI131121:TKI131124 TUE131121:TUE131124 UEA131121:UEA131124 UNW131121:UNW131124 UXS131121:UXS131124 VHO131121:VHO131124 VRK131121:VRK131124 WBG131121:WBG131124 WLC131121:WLC131124 WUY131121:WUY131124 C196657:D196660 IM196657:IM196660 SI196657:SI196660 ACE196657:ACE196660 AMA196657:AMA196660 AVW196657:AVW196660 BFS196657:BFS196660 BPO196657:BPO196660 BZK196657:BZK196660 CJG196657:CJG196660 CTC196657:CTC196660 DCY196657:DCY196660 DMU196657:DMU196660 DWQ196657:DWQ196660 EGM196657:EGM196660 EQI196657:EQI196660 FAE196657:FAE196660 FKA196657:FKA196660 FTW196657:FTW196660 GDS196657:GDS196660 GNO196657:GNO196660 GXK196657:GXK196660 HHG196657:HHG196660 HRC196657:HRC196660 IAY196657:IAY196660 IKU196657:IKU196660 IUQ196657:IUQ196660 JEM196657:JEM196660 JOI196657:JOI196660 JYE196657:JYE196660 KIA196657:KIA196660 KRW196657:KRW196660 LBS196657:LBS196660 LLO196657:LLO196660 LVK196657:LVK196660 MFG196657:MFG196660 MPC196657:MPC196660 MYY196657:MYY196660 NIU196657:NIU196660 NSQ196657:NSQ196660 OCM196657:OCM196660 OMI196657:OMI196660 OWE196657:OWE196660 PGA196657:PGA196660 PPW196657:PPW196660 PZS196657:PZS196660 QJO196657:QJO196660 QTK196657:QTK196660 RDG196657:RDG196660 RNC196657:RNC196660 RWY196657:RWY196660 SGU196657:SGU196660 SQQ196657:SQQ196660 TAM196657:TAM196660 TKI196657:TKI196660 TUE196657:TUE196660 UEA196657:UEA196660 UNW196657:UNW196660 UXS196657:UXS196660 VHO196657:VHO196660 VRK196657:VRK196660 WBG196657:WBG196660 WLC196657:WLC196660 WUY196657:WUY196660 C262193:D262196 IM262193:IM262196 SI262193:SI262196 ACE262193:ACE262196 AMA262193:AMA262196 AVW262193:AVW262196 BFS262193:BFS262196 BPO262193:BPO262196 BZK262193:BZK262196 CJG262193:CJG262196 CTC262193:CTC262196 DCY262193:DCY262196 DMU262193:DMU262196 DWQ262193:DWQ262196 EGM262193:EGM262196 EQI262193:EQI262196 FAE262193:FAE262196 FKA262193:FKA262196 FTW262193:FTW262196 GDS262193:GDS262196 GNO262193:GNO262196 GXK262193:GXK262196 HHG262193:HHG262196 HRC262193:HRC262196 IAY262193:IAY262196 IKU262193:IKU262196 IUQ262193:IUQ262196 JEM262193:JEM262196 JOI262193:JOI262196 JYE262193:JYE262196 KIA262193:KIA262196 KRW262193:KRW262196 LBS262193:LBS262196 LLO262193:LLO262196 LVK262193:LVK262196 MFG262193:MFG262196 MPC262193:MPC262196 MYY262193:MYY262196 NIU262193:NIU262196 NSQ262193:NSQ262196 OCM262193:OCM262196 OMI262193:OMI262196 OWE262193:OWE262196 PGA262193:PGA262196 PPW262193:PPW262196 PZS262193:PZS262196 QJO262193:QJO262196 QTK262193:QTK262196 RDG262193:RDG262196 RNC262193:RNC262196 RWY262193:RWY262196 SGU262193:SGU262196 SQQ262193:SQQ262196 TAM262193:TAM262196 TKI262193:TKI262196 TUE262193:TUE262196 UEA262193:UEA262196 UNW262193:UNW262196 UXS262193:UXS262196 VHO262193:VHO262196 VRK262193:VRK262196 WBG262193:WBG262196 WLC262193:WLC262196 WUY262193:WUY262196 C327729:D327732 IM327729:IM327732 SI327729:SI327732 ACE327729:ACE327732 AMA327729:AMA327732 AVW327729:AVW327732 BFS327729:BFS327732 BPO327729:BPO327732 BZK327729:BZK327732 CJG327729:CJG327732 CTC327729:CTC327732 DCY327729:DCY327732 DMU327729:DMU327732 DWQ327729:DWQ327732 EGM327729:EGM327732 EQI327729:EQI327732 FAE327729:FAE327732 FKA327729:FKA327732 FTW327729:FTW327732 GDS327729:GDS327732 GNO327729:GNO327732 GXK327729:GXK327732 HHG327729:HHG327732 HRC327729:HRC327732 IAY327729:IAY327732 IKU327729:IKU327732 IUQ327729:IUQ327732 JEM327729:JEM327732 JOI327729:JOI327732 JYE327729:JYE327732 KIA327729:KIA327732 KRW327729:KRW327732 LBS327729:LBS327732 LLO327729:LLO327732 LVK327729:LVK327732 MFG327729:MFG327732 MPC327729:MPC327732 MYY327729:MYY327732 NIU327729:NIU327732 NSQ327729:NSQ327732 OCM327729:OCM327732 OMI327729:OMI327732 OWE327729:OWE327732 PGA327729:PGA327732 PPW327729:PPW327732 PZS327729:PZS327732 QJO327729:QJO327732 QTK327729:QTK327732 RDG327729:RDG327732 RNC327729:RNC327732 RWY327729:RWY327732 SGU327729:SGU327732 SQQ327729:SQQ327732 TAM327729:TAM327732 TKI327729:TKI327732 TUE327729:TUE327732 UEA327729:UEA327732 UNW327729:UNW327732 UXS327729:UXS327732 VHO327729:VHO327732 VRK327729:VRK327732 WBG327729:WBG327732 WLC327729:WLC327732 WUY327729:WUY327732 C393265:D393268 IM393265:IM393268 SI393265:SI393268 ACE393265:ACE393268 AMA393265:AMA393268 AVW393265:AVW393268 BFS393265:BFS393268 BPO393265:BPO393268 BZK393265:BZK393268 CJG393265:CJG393268 CTC393265:CTC393268 DCY393265:DCY393268 DMU393265:DMU393268 DWQ393265:DWQ393268 EGM393265:EGM393268 EQI393265:EQI393268 FAE393265:FAE393268 FKA393265:FKA393268 FTW393265:FTW393268 GDS393265:GDS393268 GNO393265:GNO393268 GXK393265:GXK393268 HHG393265:HHG393268 HRC393265:HRC393268 IAY393265:IAY393268 IKU393265:IKU393268 IUQ393265:IUQ393268 JEM393265:JEM393268 JOI393265:JOI393268 JYE393265:JYE393268 KIA393265:KIA393268 KRW393265:KRW393268 LBS393265:LBS393268 LLO393265:LLO393268 LVK393265:LVK393268 MFG393265:MFG393268 MPC393265:MPC393268 MYY393265:MYY393268 NIU393265:NIU393268 NSQ393265:NSQ393268 OCM393265:OCM393268 OMI393265:OMI393268 OWE393265:OWE393268 PGA393265:PGA393268 PPW393265:PPW393268 PZS393265:PZS393268 QJO393265:QJO393268 QTK393265:QTK393268 RDG393265:RDG393268 RNC393265:RNC393268 RWY393265:RWY393268 SGU393265:SGU393268 SQQ393265:SQQ393268 TAM393265:TAM393268 TKI393265:TKI393268 TUE393265:TUE393268 UEA393265:UEA393268 UNW393265:UNW393268 UXS393265:UXS393268 VHO393265:VHO393268 VRK393265:VRK393268 WBG393265:WBG393268 WLC393265:WLC393268 WUY393265:WUY393268 C458801:D458804 IM458801:IM458804 SI458801:SI458804 ACE458801:ACE458804 AMA458801:AMA458804 AVW458801:AVW458804 BFS458801:BFS458804 BPO458801:BPO458804 BZK458801:BZK458804 CJG458801:CJG458804 CTC458801:CTC458804 DCY458801:DCY458804 DMU458801:DMU458804 DWQ458801:DWQ458804 EGM458801:EGM458804 EQI458801:EQI458804 FAE458801:FAE458804 FKA458801:FKA458804 FTW458801:FTW458804 GDS458801:GDS458804 GNO458801:GNO458804 GXK458801:GXK458804 HHG458801:HHG458804 HRC458801:HRC458804 IAY458801:IAY458804 IKU458801:IKU458804 IUQ458801:IUQ458804 JEM458801:JEM458804 JOI458801:JOI458804 JYE458801:JYE458804 KIA458801:KIA458804 KRW458801:KRW458804 LBS458801:LBS458804 LLO458801:LLO458804 LVK458801:LVK458804 MFG458801:MFG458804 MPC458801:MPC458804 MYY458801:MYY458804 NIU458801:NIU458804 NSQ458801:NSQ458804 OCM458801:OCM458804 OMI458801:OMI458804 OWE458801:OWE458804 PGA458801:PGA458804 PPW458801:PPW458804 PZS458801:PZS458804 QJO458801:QJO458804 QTK458801:QTK458804 RDG458801:RDG458804 RNC458801:RNC458804 RWY458801:RWY458804 SGU458801:SGU458804 SQQ458801:SQQ458804 TAM458801:TAM458804 TKI458801:TKI458804 TUE458801:TUE458804 UEA458801:UEA458804 UNW458801:UNW458804 UXS458801:UXS458804 VHO458801:VHO458804 VRK458801:VRK458804 WBG458801:WBG458804 WLC458801:WLC458804 WUY458801:WUY458804 C524337:D524340 IM524337:IM524340 SI524337:SI524340 ACE524337:ACE524340 AMA524337:AMA524340 AVW524337:AVW524340 BFS524337:BFS524340 BPO524337:BPO524340 BZK524337:BZK524340 CJG524337:CJG524340 CTC524337:CTC524340 DCY524337:DCY524340 DMU524337:DMU524340 DWQ524337:DWQ524340 EGM524337:EGM524340 EQI524337:EQI524340 FAE524337:FAE524340 FKA524337:FKA524340 FTW524337:FTW524340 GDS524337:GDS524340 GNO524337:GNO524340 GXK524337:GXK524340 HHG524337:HHG524340 HRC524337:HRC524340 IAY524337:IAY524340 IKU524337:IKU524340 IUQ524337:IUQ524340 JEM524337:JEM524340 JOI524337:JOI524340 JYE524337:JYE524340 KIA524337:KIA524340 KRW524337:KRW524340 LBS524337:LBS524340 LLO524337:LLO524340 LVK524337:LVK524340 MFG524337:MFG524340 MPC524337:MPC524340 MYY524337:MYY524340 NIU524337:NIU524340 NSQ524337:NSQ524340 OCM524337:OCM524340 OMI524337:OMI524340 OWE524337:OWE524340 PGA524337:PGA524340 PPW524337:PPW524340 PZS524337:PZS524340 QJO524337:QJO524340 QTK524337:QTK524340 RDG524337:RDG524340 RNC524337:RNC524340 RWY524337:RWY524340 SGU524337:SGU524340 SQQ524337:SQQ524340 TAM524337:TAM524340 TKI524337:TKI524340 TUE524337:TUE524340 UEA524337:UEA524340 UNW524337:UNW524340 UXS524337:UXS524340 VHO524337:VHO524340 VRK524337:VRK524340 WBG524337:WBG524340 WLC524337:WLC524340 WUY524337:WUY524340 C589873:D589876 IM589873:IM589876 SI589873:SI589876 ACE589873:ACE589876 AMA589873:AMA589876 AVW589873:AVW589876 BFS589873:BFS589876 BPO589873:BPO589876 BZK589873:BZK589876 CJG589873:CJG589876 CTC589873:CTC589876 DCY589873:DCY589876 DMU589873:DMU589876 DWQ589873:DWQ589876 EGM589873:EGM589876 EQI589873:EQI589876 FAE589873:FAE589876 FKA589873:FKA589876 FTW589873:FTW589876 GDS589873:GDS589876 GNO589873:GNO589876 GXK589873:GXK589876 HHG589873:HHG589876 HRC589873:HRC589876 IAY589873:IAY589876 IKU589873:IKU589876 IUQ589873:IUQ589876 JEM589873:JEM589876 JOI589873:JOI589876 JYE589873:JYE589876 KIA589873:KIA589876 KRW589873:KRW589876 LBS589873:LBS589876 LLO589873:LLO589876 LVK589873:LVK589876 MFG589873:MFG589876 MPC589873:MPC589876 MYY589873:MYY589876 NIU589873:NIU589876 NSQ589873:NSQ589876 OCM589873:OCM589876 OMI589873:OMI589876 OWE589873:OWE589876 PGA589873:PGA589876 PPW589873:PPW589876 PZS589873:PZS589876 QJO589873:QJO589876 QTK589873:QTK589876 RDG589873:RDG589876 RNC589873:RNC589876 RWY589873:RWY589876 SGU589873:SGU589876 SQQ589873:SQQ589876 TAM589873:TAM589876 TKI589873:TKI589876 TUE589873:TUE589876 UEA589873:UEA589876 UNW589873:UNW589876 UXS589873:UXS589876 VHO589873:VHO589876 VRK589873:VRK589876 WBG589873:WBG589876 WLC589873:WLC589876 WUY589873:WUY589876 C655409:D655412 IM655409:IM655412 SI655409:SI655412 ACE655409:ACE655412 AMA655409:AMA655412 AVW655409:AVW655412 BFS655409:BFS655412 BPO655409:BPO655412 BZK655409:BZK655412 CJG655409:CJG655412 CTC655409:CTC655412 DCY655409:DCY655412 DMU655409:DMU655412 DWQ655409:DWQ655412 EGM655409:EGM655412 EQI655409:EQI655412 FAE655409:FAE655412 FKA655409:FKA655412 FTW655409:FTW655412 GDS655409:GDS655412 GNO655409:GNO655412 GXK655409:GXK655412 HHG655409:HHG655412 HRC655409:HRC655412 IAY655409:IAY655412 IKU655409:IKU655412 IUQ655409:IUQ655412 JEM655409:JEM655412 JOI655409:JOI655412 JYE655409:JYE655412 KIA655409:KIA655412 KRW655409:KRW655412 LBS655409:LBS655412 LLO655409:LLO655412 LVK655409:LVK655412 MFG655409:MFG655412 MPC655409:MPC655412 MYY655409:MYY655412 NIU655409:NIU655412 NSQ655409:NSQ655412 OCM655409:OCM655412 OMI655409:OMI655412 OWE655409:OWE655412 PGA655409:PGA655412 PPW655409:PPW655412 PZS655409:PZS655412 QJO655409:QJO655412 QTK655409:QTK655412 RDG655409:RDG655412 RNC655409:RNC655412 RWY655409:RWY655412 SGU655409:SGU655412 SQQ655409:SQQ655412 TAM655409:TAM655412 TKI655409:TKI655412 TUE655409:TUE655412 UEA655409:UEA655412 UNW655409:UNW655412 UXS655409:UXS655412 VHO655409:VHO655412 VRK655409:VRK655412 WBG655409:WBG655412 WLC655409:WLC655412 WUY655409:WUY655412 C720945:D720948 IM720945:IM720948 SI720945:SI720948 ACE720945:ACE720948 AMA720945:AMA720948 AVW720945:AVW720948 BFS720945:BFS720948 BPO720945:BPO720948 BZK720945:BZK720948 CJG720945:CJG720948 CTC720945:CTC720948 DCY720945:DCY720948 DMU720945:DMU720948 DWQ720945:DWQ720948 EGM720945:EGM720948 EQI720945:EQI720948 FAE720945:FAE720948 FKA720945:FKA720948 FTW720945:FTW720948 GDS720945:GDS720948 GNO720945:GNO720948 GXK720945:GXK720948 HHG720945:HHG720948 HRC720945:HRC720948 IAY720945:IAY720948 IKU720945:IKU720948 IUQ720945:IUQ720948 JEM720945:JEM720948 JOI720945:JOI720948 JYE720945:JYE720948 KIA720945:KIA720948 KRW720945:KRW720948 LBS720945:LBS720948 LLO720945:LLO720948 LVK720945:LVK720948 MFG720945:MFG720948 MPC720945:MPC720948 MYY720945:MYY720948 NIU720945:NIU720948 NSQ720945:NSQ720948 OCM720945:OCM720948 OMI720945:OMI720948 OWE720945:OWE720948 PGA720945:PGA720948 PPW720945:PPW720948 PZS720945:PZS720948 QJO720945:QJO720948 QTK720945:QTK720948 RDG720945:RDG720948 RNC720945:RNC720948 RWY720945:RWY720948 SGU720945:SGU720948 SQQ720945:SQQ720948 TAM720945:TAM720948 TKI720945:TKI720948 TUE720945:TUE720948 UEA720945:UEA720948 UNW720945:UNW720948 UXS720945:UXS720948 VHO720945:VHO720948 VRK720945:VRK720948 WBG720945:WBG720948 WLC720945:WLC720948 WUY720945:WUY720948 C786481:D786484 IM786481:IM786484 SI786481:SI786484 ACE786481:ACE786484 AMA786481:AMA786484 AVW786481:AVW786484 BFS786481:BFS786484 BPO786481:BPO786484 BZK786481:BZK786484 CJG786481:CJG786484 CTC786481:CTC786484 DCY786481:DCY786484 DMU786481:DMU786484 DWQ786481:DWQ786484 EGM786481:EGM786484 EQI786481:EQI786484 FAE786481:FAE786484 FKA786481:FKA786484 FTW786481:FTW786484 GDS786481:GDS786484 GNO786481:GNO786484 GXK786481:GXK786484 HHG786481:HHG786484 HRC786481:HRC786484 IAY786481:IAY786484 IKU786481:IKU786484 IUQ786481:IUQ786484 JEM786481:JEM786484 JOI786481:JOI786484 JYE786481:JYE786484 KIA786481:KIA786484 KRW786481:KRW786484 LBS786481:LBS786484 LLO786481:LLO786484 LVK786481:LVK786484 MFG786481:MFG786484 MPC786481:MPC786484 MYY786481:MYY786484 NIU786481:NIU786484 NSQ786481:NSQ786484 OCM786481:OCM786484 OMI786481:OMI786484 OWE786481:OWE786484 PGA786481:PGA786484 PPW786481:PPW786484 PZS786481:PZS786484 QJO786481:QJO786484 QTK786481:QTK786484 RDG786481:RDG786484 RNC786481:RNC786484 RWY786481:RWY786484 SGU786481:SGU786484 SQQ786481:SQQ786484 TAM786481:TAM786484 TKI786481:TKI786484 TUE786481:TUE786484 UEA786481:UEA786484 UNW786481:UNW786484 UXS786481:UXS786484 VHO786481:VHO786484 VRK786481:VRK786484 WBG786481:WBG786484 WLC786481:WLC786484 WUY786481:WUY786484 C852017:D852020 IM852017:IM852020 SI852017:SI852020 ACE852017:ACE852020 AMA852017:AMA852020 AVW852017:AVW852020 BFS852017:BFS852020 BPO852017:BPO852020 BZK852017:BZK852020 CJG852017:CJG852020 CTC852017:CTC852020 DCY852017:DCY852020 DMU852017:DMU852020 DWQ852017:DWQ852020 EGM852017:EGM852020 EQI852017:EQI852020 FAE852017:FAE852020 FKA852017:FKA852020 FTW852017:FTW852020 GDS852017:GDS852020 GNO852017:GNO852020 GXK852017:GXK852020 HHG852017:HHG852020 HRC852017:HRC852020 IAY852017:IAY852020 IKU852017:IKU852020 IUQ852017:IUQ852020 JEM852017:JEM852020 JOI852017:JOI852020 JYE852017:JYE852020 KIA852017:KIA852020 KRW852017:KRW852020 LBS852017:LBS852020 LLO852017:LLO852020 LVK852017:LVK852020 MFG852017:MFG852020 MPC852017:MPC852020 MYY852017:MYY852020 NIU852017:NIU852020 NSQ852017:NSQ852020 OCM852017:OCM852020 OMI852017:OMI852020 OWE852017:OWE852020 PGA852017:PGA852020 PPW852017:PPW852020 PZS852017:PZS852020 QJO852017:QJO852020 QTK852017:QTK852020 RDG852017:RDG852020 RNC852017:RNC852020 RWY852017:RWY852020 SGU852017:SGU852020 SQQ852017:SQQ852020 TAM852017:TAM852020 TKI852017:TKI852020 TUE852017:TUE852020 UEA852017:UEA852020 UNW852017:UNW852020 UXS852017:UXS852020 VHO852017:VHO852020 VRK852017:VRK852020 WBG852017:WBG852020 WLC852017:WLC852020 WUY852017:WUY852020 C917553:D917556 IM917553:IM917556 SI917553:SI917556 ACE917553:ACE917556 AMA917553:AMA917556 AVW917553:AVW917556 BFS917553:BFS917556 BPO917553:BPO917556 BZK917553:BZK917556 CJG917553:CJG917556 CTC917553:CTC917556 DCY917553:DCY917556 DMU917553:DMU917556 DWQ917553:DWQ917556 EGM917553:EGM917556 EQI917553:EQI917556 FAE917553:FAE917556 FKA917553:FKA917556 FTW917553:FTW917556 GDS917553:GDS917556 GNO917553:GNO917556 GXK917553:GXK917556 HHG917553:HHG917556 HRC917553:HRC917556 IAY917553:IAY917556 IKU917553:IKU917556 IUQ917553:IUQ917556 JEM917553:JEM917556 JOI917553:JOI917556 JYE917553:JYE917556 KIA917553:KIA917556 KRW917553:KRW917556 LBS917553:LBS917556 LLO917553:LLO917556 LVK917553:LVK917556 MFG917553:MFG917556 MPC917553:MPC917556 MYY917553:MYY917556 NIU917553:NIU917556 NSQ917553:NSQ917556 OCM917553:OCM917556 OMI917553:OMI917556 OWE917553:OWE917556 PGA917553:PGA917556 PPW917553:PPW917556 PZS917553:PZS917556 QJO917553:QJO917556 QTK917553:QTK917556 RDG917553:RDG917556 RNC917553:RNC917556 RWY917553:RWY917556 SGU917553:SGU917556 SQQ917553:SQQ917556 TAM917553:TAM917556 TKI917553:TKI917556 TUE917553:TUE917556 UEA917553:UEA917556 UNW917553:UNW917556 UXS917553:UXS917556 VHO917553:VHO917556 VRK917553:VRK917556 WBG917553:WBG917556 WLC917553:WLC917556 WUY917553:WUY917556 C983089:D983092 IM983089:IM983092 SI983089:SI983092 ACE983089:ACE983092 AMA983089:AMA983092 AVW983089:AVW983092 BFS983089:BFS983092 BPO983089:BPO983092 BZK983089:BZK983092 CJG983089:CJG983092 CTC983089:CTC983092 DCY983089:DCY983092 DMU983089:DMU983092 DWQ983089:DWQ983092 EGM983089:EGM983092 EQI983089:EQI983092 FAE983089:FAE983092 FKA983089:FKA983092 FTW983089:FTW983092 GDS983089:GDS983092 GNO983089:GNO983092 GXK983089:GXK983092 HHG983089:HHG983092 HRC983089:HRC983092 IAY983089:IAY983092 IKU983089:IKU983092 IUQ983089:IUQ983092 JEM983089:JEM983092 JOI983089:JOI983092 JYE983089:JYE983092 KIA983089:KIA983092 KRW983089:KRW983092 LBS983089:LBS983092 LLO983089:LLO983092 LVK983089:LVK983092 MFG983089:MFG983092 MPC983089:MPC983092 MYY983089:MYY983092 NIU983089:NIU983092 NSQ983089:NSQ983092 OCM983089:OCM983092 OMI983089:OMI983092 OWE983089:OWE983092 PGA983089:PGA983092 PPW983089:PPW983092 PZS983089:PZS983092 QJO983089:QJO983092 QTK983089:QTK983092 RDG983089:RDG983092 RNC983089:RNC983092 RWY983089:RWY983092 SGU983089:SGU983092 SQQ983089:SQQ983092 TAM983089:TAM983092 TKI983089:TKI983092 TUE983089:TUE983092 UEA983089:UEA983092 UNW983089:UNW983092 UXS983089:UXS983092 VHO983089:VHO983092 VRK983089:VRK983092 WBG983089:WBG983092 WLC983089:WLC983092 WUY983089:WUY983092 C134 IM139:IM142 SI139:SI142 ACE139:ACE142 AMA139:AMA142 AVW139:AVW142 BFS139:BFS142 BPO139:BPO142 BZK139:BZK142 CJG139:CJG142 CTC139:CTC142 DCY139:DCY142 DMU139:DMU142 DWQ139:DWQ142 EGM139:EGM142 EQI139:EQI142 FAE139:FAE142 FKA139:FKA142 FTW139:FTW142 GDS139:GDS142 GNO139:GNO142 GXK139:GXK142 HHG139:HHG142 HRC139:HRC142 IAY139:IAY142 IKU139:IKU142 IUQ139:IUQ142 JEM139:JEM142 JOI139:JOI142 JYE139:JYE142 KIA139:KIA142 KRW139:KRW142 LBS139:LBS142 LLO139:LLO142 LVK139:LVK142 MFG139:MFG142 MPC139:MPC142 MYY139:MYY142 NIU139:NIU142 NSQ139:NSQ142 OCM139:OCM142 OMI139:OMI142 OWE139:OWE142 PGA139:PGA142 PPW139:PPW142 PZS139:PZS142 QJO139:QJO142 QTK139:QTK142 RDG139:RDG142 RNC139:RNC142 RWY139:RWY142 SGU139:SGU142 SQQ139:SQQ142 TAM139:TAM142 TKI139:TKI142 TUE139:TUE142 UEA139:UEA142 UNW139:UNW142 UXS139:UXS142 VHO139:VHO142 VRK139:VRK142 WBG139:WBG142 WLC139:WLC142 WUY139:WUY142 C65580:D65583 IM65580:IM65583 SI65580:SI65583 ACE65580:ACE65583 AMA65580:AMA65583 AVW65580:AVW65583 BFS65580:BFS65583 BPO65580:BPO65583 BZK65580:BZK65583 CJG65580:CJG65583 CTC65580:CTC65583 DCY65580:DCY65583 DMU65580:DMU65583 DWQ65580:DWQ65583 EGM65580:EGM65583 EQI65580:EQI65583 FAE65580:FAE65583 FKA65580:FKA65583 FTW65580:FTW65583 GDS65580:GDS65583 GNO65580:GNO65583 GXK65580:GXK65583 HHG65580:HHG65583 HRC65580:HRC65583 IAY65580:IAY65583 IKU65580:IKU65583 IUQ65580:IUQ65583 JEM65580:JEM65583 JOI65580:JOI65583 JYE65580:JYE65583 KIA65580:KIA65583 KRW65580:KRW65583 LBS65580:LBS65583 LLO65580:LLO65583 LVK65580:LVK65583 MFG65580:MFG65583 MPC65580:MPC65583 MYY65580:MYY65583 NIU65580:NIU65583 NSQ65580:NSQ65583 OCM65580:OCM65583 OMI65580:OMI65583 OWE65580:OWE65583 PGA65580:PGA65583 PPW65580:PPW65583 PZS65580:PZS65583 QJO65580:QJO65583 QTK65580:QTK65583 RDG65580:RDG65583 RNC65580:RNC65583 RWY65580:RWY65583 SGU65580:SGU65583 SQQ65580:SQQ65583 TAM65580:TAM65583 TKI65580:TKI65583 TUE65580:TUE65583 UEA65580:UEA65583 UNW65580:UNW65583 UXS65580:UXS65583 VHO65580:VHO65583 VRK65580:VRK65583 WBG65580:WBG65583 WLC65580:WLC65583 WUY65580:WUY65583 C131116:D131119 IM131116:IM131119 SI131116:SI131119 ACE131116:ACE131119 AMA131116:AMA131119 AVW131116:AVW131119 BFS131116:BFS131119 BPO131116:BPO131119 BZK131116:BZK131119 CJG131116:CJG131119 CTC131116:CTC131119 DCY131116:DCY131119 DMU131116:DMU131119 DWQ131116:DWQ131119 EGM131116:EGM131119 EQI131116:EQI131119 FAE131116:FAE131119 FKA131116:FKA131119 FTW131116:FTW131119 GDS131116:GDS131119 GNO131116:GNO131119 GXK131116:GXK131119 HHG131116:HHG131119 HRC131116:HRC131119 IAY131116:IAY131119 IKU131116:IKU131119 IUQ131116:IUQ131119 JEM131116:JEM131119 JOI131116:JOI131119 JYE131116:JYE131119 KIA131116:KIA131119 KRW131116:KRW131119 LBS131116:LBS131119 LLO131116:LLO131119 LVK131116:LVK131119 MFG131116:MFG131119 MPC131116:MPC131119 MYY131116:MYY131119 NIU131116:NIU131119 NSQ131116:NSQ131119 OCM131116:OCM131119 OMI131116:OMI131119 OWE131116:OWE131119 PGA131116:PGA131119 PPW131116:PPW131119 PZS131116:PZS131119 QJO131116:QJO131119 QTK131116:QTK131119 RDG131116:RDG131119 RNC131116:RNC131119 RWY131116:RWY131119 SGU131116:SGU131119 SQQ131116:SQQ131119 TAM131116:TAM131119 TKI131116:TKI131119 TUE131116:TUE131119 UEA131116:UEA131119 UNW131116:UNW131119 UXS131116:UXS131119 VHO131116:VHO131119 VRK131116:VRK131119 WBG131116:WBG131119 WLC131116:WLC131119 WUY131116:WUY131119 C196652:D196655 IM196652:IM196655 SI196652:SI196655 ACE196652:ACE196655 AMA196652:AMA196655 AVW196652:AVW196655 BFS196652:BFS196655 BPO196652:BPO196655 BZK196652:BZK196655 CJG196652:CJG196655 CTC196652:CTC196655 DCY196652:DCY196655 DMU196652:DMU196655 DWQ196652:DWQ196655 EGM196652:EGM196655 EQI196652:EQI196655 FAE196652:FAE196655 FKA196652:FKA196655 FTW196652:FTW196655 GDS196652:GDS196655 GNO196652:GNO196655 GXK196652:GXK196655 HHG196652:HHG196655 HRC196652:HRC196655 IAY196652:IAY196655 IKU196652:IKU196655 IUQ196652:IUQ196655 JEM196652:JEM196655 JOI196652:JOI196655 JYE196652:JYE196655 KIA196652:KIA196655 KRW196652:KRW196655 LBS196652:LBS196655 LLO196652:LLO196655 LVK196652:LVK196655 MFG196652:MFG196655 MPC196652:MPC196655 MYY196652:MYY196655 NIU196652:NIU196655 NSQ196652:NSQ196655 OCM196652:OCM196655 OMI196652:OMI196655 OWE196652:OWE196655 PGA196652:PGA196655 PPW196652:PPW196655 PZS196652:PZS196655 QJO196652:QJO196655 QTK196652:QTK196655 RDG196652:RDG196655 RNC196652:RNC196655 RWY196652:RWY196655 SGU196652:SGU196655 SQQ196652:SQQ196655 TAM196652:TAM196655 TKI196652:TKI196655 TUE196652:TUE196655 UEA196652:UEA196655 UNW196652:UNW196655 UXS196652:UXS196655 VHO196652:VHO196655 VRK196652:VRK196655 WBG196652:WBG196655 WLC196652:WLC196655 WUY196652:WUY196655 C262188:D262191 IM262188:IM262191 SI262188:SI262191 ACE262188:ACE262191 AMA262188:AMA262191 AVW262188:AVW262191 BFS262188:BFS262191 BPO262188:BPO262191 BZK262188:BZK262191 CJG262188:CJG262191 CTC262188:CTC262191 DCY262188:DCY262191 DMU262188:DMU262191 DWQ262188:DWQ262191 EGM262188:EGM262191 EQI262188:EQI262191 FAE262188:FAE262191 FKA262188:FKA262191 FTW262188:FTW262191 GDS262188:GDS262191 GNO262188:GNO262191 GXK262188:GXK262191 HHG262188:HHG262191 HRC262188:HRC262191 IAY262188:IAY262191 IKU262188:IKU262191 IUQ262188:IUQ262191 JEM262188:JEM262191 JOI262188:JOI262191 JYE262188:JYE262191 KIA262188:KIA262191 KRW262188:KRW262191 LBS262188:LBS262191 LLO262188:LLO262191 LVK262188:LVK262191 MFG262188:MFG262191 MPC262188:MPC262191 MYY262188:MYY262191 NIU262188:NIU262191 NSQ262188:NSQ262191 OCM262188:OCM262191 OMI262188:OMI262191 OWE262188:OWE262191 PGA262188:PGA262191 PPW262188:PPW262191 PZS262188:PZS262191 QJO262188:QJO262191 QTK262188:QTK262191 RDG262188:RDG262191 RNC262188:RNC262191 RWY262188:RWY262191 SGU262188:SGU262191 SQQ262188:SQQ262191 TAM262188:TAM262191 TKI262188:TKI262191 TUE262188:TUE262191 UEA262188:UEA262191 UNW262188:UNW262191 UXS262188:UXS262191 VHO262188:VHO262191 VRK262188:VRK262191 WBG262188:WBG262191 WLC262188:WLC262191 WUY262188:WUY262191 C327724:D327727 IM327724:IM327727 SI327724:SI327727 ACE327724:ACE327727 AMA327724:AMA327727 AVW327724:AVW327727 BFS327724:BFS327727 BPO327724:BPO327727 BZK327724:BZK327727 CJG327724:CJG327727 CTC327724:CTC327727 DCY327724:DCY327727 DMU327724:DMU327727 DWQ327724:DWQ327727 EGM327724:EGM327727 EQI327724:EQI327727 FAE327724:FAE327727 FKA327724:FKA327727 FTW327724:FTW327727 GDS327724:GDS327727 GNO327724:GNO327727 GXK327724:GXK327727 HHG327724:HHG327727 HRC327724:HRC327727 IAY327724:IAY327727 IKU327724:IKU327727 IUQ327724:IUQ327727 JEM327724:JEM327727 JOI327724:JOI327727 JYE327724:JYE327727 KIA327724:KIA327727 KRW327724:KRW327727 LBS327724:LBS327727 LLO327724:LLO327727 LVK327724:LVK327727 MFG327724:MFG327727 MPC327724:MPC327727 MYY327724:MYY327727 NIU327724:NIU327727 NSQ327724:NSQ327727 OCM327724:OCM327727 OMI327724:OMI327727 OWE327724:OWE327727 PGA327724:PGA327727 PPW327724:PPW327727 PZS327724:PZS327727 QJO327724:QJO327727 QTK327724:QTK327727 RDG327724:RDG327727 RNC327724:RNC327727 RWY327724:RWY327727 SGU327724:SGU327727 SQQ327724:SQQ327727 TAM327724:TAM327727 TKI327724:TKI327727 TUE327724:TUE327727 UEA327724:UEA327727 UNW327724:UNW327727 UXS327724:UXS327727 VHO327724:VHO327727 VRK327724:VRK327727 WBG327724:WBG327727 WLC327724:WLC327727 WUY327724:WUY327727 C393260:D393263 IM393260:IM393263 SI393260:SI393263 ACE393260:ACE393263 AMA393260:AMA393263 AVW393260:AVW393263 BFS393260:BFS393263 BPO393260:BPO393263 BZK393260:BZK393263 CJG393260:CJG393263 CTC393260:CTC393263 DCY393260:DCY393263 DMU393260:DMU393263 DWQ393260:DWQ393263 EGM393260:EGM393263 EQI393260:EQI393263 FAE393260:FAE393263 FKA393260:FKA393263 FTW393260:FTW393263 GDS393260:GDS393263 GNO393260:GNO393263 GXK393260:GXK393263 HHG393260:HHG393263 HRC393260:HRC393263 IAY393260:IAY393263 IKU393260:IKU393263 IUQ393260:IUQ393263 JEM393260:JEM393263 JOI393260:JOI393263 JYE393260:JYE393263 KIA393260:KIA393263 KRW393260:KRW393263 LBS393260:LBS393263 LLO393260:LLO393263 LVK393260:LVK393263 MFG393260:MFG393263 MPC393260:MPC393263 MYY393260:MYY393263 NIU393260:NIU393263 NSQ393260:NSQ393263 OCM393260:OCM393263 OMI393260:OMI393263 OWE393260:OWE393263 PGA393260:PGA393263 PPW393260:PPW393263 PZS393260:PZS393263 QJO393260:QJO393263 QTK393260:QTK393263 RDG393260:RDG393263 RNC393260:RNC393263 RWY393260:RWY393263 SGU393260:SGU393263 SQQ393260:SQQ393263 TAM393260:TAM393263 TKI393260:TKI393263 TUE393260:TUE393263 UEA393260:UEA393263 UNW393260:UNW393263 UXS393260:UXS393263 VHO393260:VHO393263 VRK393260:VRK393263 WBG393260:WBG393263 WLC393260:WLC393263 WUY393260:WUY393263 C458796:D458799 IM458796:IM458799 SI458796:SI458799 ACE458796:ACE458799 AMA458796:AMA458799 AVW458796:AVW458799 BFS458796:BFS458799 BPO458796:BPO458799 BZK458796:BZK458799 CJG458796:CJG458799 CTC458796:CTC458799 DCY458796:DCY458799 DMU458796:DMU458799 DWQ458796:DWQ458799 EGM458796:EGM458799 EQI458796:EQI458799 FAE458796:FAE458799 FKA458796:FKA458799 FTW458796:FTW458799 GDS458796:GDS458799 GNO458796:GNO458799 GXK458796:GXK458799 HHG458796:HHG458799 HRC458796:HRC458799 IAY458796:IAY458799 IKU458796:IKU458799 IUQ458796:IUQ458799 JEM458796:JEM458799 JOI458796:JOI458799 JYE458796:JYE458799 KIA458796:KIA458799 KRW458796:KRW458799 LBS458796:LBS458799 LLO458796:LLO458799 LVK458796:LVK458799 MFG458796:MFG458799 MPC458796:MPC458799 MYY458796:MYY458799 NIU458796:NIU458799 NSQ458796:NSQ458799 OCM458796:OCM458799 OMI458796:OMI458799 OWE458796:OWE458799 PGA458796:PGA458799 PPW458796:PPW458799 PZS458796:PZS458799 QJO458796:QJO458799 QTK458796:QTK458799 RDG458796:RDG458799 RNC458796:RNC458799 RWY458796:RWY458799 SGU458796:SGU458799 SQQ458796:SQQ458799 TAM458796:TAM458799 TKI458796:TKI458799 TUE458796:TUE458799 UEA458796:UEA458799 UNW458796:UNW458799 UXS458796:UXS458799 VHO458796:VHO458799 VRK458796:VRK458799 WBG458796:WBG458799 WLC458796:WLC458799 WUY458796:WUY458799 C524332:D524335 IM524332:IM524335 SI524332:SI524335 ACE524332:ACE524335 AMA524332:AMA524335 AVW524332:AVW524335 BFS524332:BFS524335 BPO524332:BPO524335 BZK524332:BZK524335 CJG524332:CJG524335 CTC524332:CTC524335 DCY524332:DCY524335 DMU524332:DMU524335 DWQ524332:DWQ524335 EGM524332:EGM524335 EQI524332:EQI524335 FAE524332:FAE524335 FKA524332:FKA524335 FTW524332:FTW524335 GDS524332:GDS524335 GNO524332:GNO524335 GXK524332:GXK524335 HHG524332:HHG524335 HRC524332:HRC524335 IAY524332:IAY524335 IKU524332:IKU524335 IUQ524332:IUQ524335 JEM524332:JEM524335 JOI524332:JOI524335 JYE524332:JYE524335 KIA524332:KIA524335 KRW524332:KRW524335 LBS524332:LBS524335 LLO524332:LLO524335 LVK524332:LVK524335 MFG524332:MFG524335 MPC524332:MPC524335 MYY524332:MYY524335 NIU524332:NIU524335 NSQ524332:NSQ524335 OCM524332:OCM524335 OMI524332:OMI524335 OWE524332:OWE524335 PGA524332:PGA524335 PPW524332:PPW524335 PZS524332:PZS524335 QJO524332:QJO524335 QTK524332:QTK524335 RDG524332:RDG524335 RNC524332:RNC524335 RWY524332:RWY524335 SGU524332:SGU524335 SQQ524332:SQQ524335 TAM524332:TAM524335 TKI524332:TKI524335 TUE524332:TUE524335 UEA524332:UEA524335 UNW524332:UNW524335 UXS524332:UXS524335 VHO524332:VHO524335 VRK524332:VRK524335 WBG524332:WBG524335 WLC524332:WLC524335 WUY524332:WUY524335 C589868:D589871 IM589868:IM589871 SI589868:SI589871 ACE589868:ACE589871 AMA589868:AMA589871 AVW589868:AVW589871 BFS589868:BFS589871 BPO589868:BPO589871 BZK589868:BZK589871 CJG589868:CJG589871 CTC589868:CTC589871 DCY589868:DCY589871 DMU589868:DMU589871 DWQ589868:DWQ589871 EGM589868:EGM589871 EQI589868:EQI589871 FAE589868:FAE589871 FKA589868:FKA589871 FTW589868:FTW589871 GDS589868:GDS589871 GNO589868:GNO589871 GXK589868:GXK589871 HHG589868:HHG589871 HRC589868:HRC589871 IAY589868:IAY589871 IKU589868:IKU589871 IUQ589868:IUQ589871 JEM589868:JEM589871 JOI589868:JOI589871 JYE589868:JYE589871 KIA589868:KIA589871 KRW589868:KRW589871 LBS589868:LBS589871 LLO589868:LLO589871 LVK589868:LVK589871 MFG589868:MFG589871 MPC589868:MPC589871 MYY589868:MYY589871 NIU589868:NIU589871 NSQ589868:NSQ589871 OCM589868:OCM589871 OMI589868:OMI589871 OWE589868:OWE589871 PGA589868:PGA589871 PPW589868:PPW589871 PZS589868:PZS589871 QJO589868:QJO589871 QTK589868:QTK589871 RDG589868:RDG589871 RNC589868:RNC589871 RWY589868:RWY589871 SGU589868:SGU589871 SQQ589868:SQQ589871 TAM589868:TAM589871 TKI589868:TKI589871 TUE589868:TUE589871 UEA589868:UEA589871 UNW589868:UNW589871 UXS589868:UXS589871 VHO589868:VHO589871 VRK589868:VRK589871 WBG589868:WBG589871 WLC589868:WLC589871 WUY589868:WUY589871 C655404:D655407 IM655404:IM655407 SI655404:SI655407 ACE655404:ACE655407 AMA655404:AMA655407 AVW655404:AVW655407 BFS655404:BFS655407 BPO655404:BPO655407 BZK655404:BZK655407 CJG655404:CJG655407 CTC655404:CTC655407 DCY655404:DCY655407 DMU655404:DMU655407 DWQ655404:DWQ655407 EGM655404:EGM655407 EQI655404:EQI655407 FAE655404:FAE655407 FKA655404:FKA655407 FTW655404:FTW655407 GDS655404:GDS655407 GNO655404:GNO655407 GXK655404:GXK655407 HHG655404:HHG655407 HRC655404:HRC655407 IAY655404:IAY655407 IKU655404:IKU655407 IUQ655404:IUQ655407 JEM655404:JEM655407 JOI655404:JOI655407 JYE655404:JYE655407 KIA655404:KIA655407 KRW655404:KRW655407 LBS655404:LBS655407 LLO655404:LLO655407 LVK655404:LVK655407 MFG655404:MFG655407 MPC655404:MPC655407 MYY655404:MYY655407 NIU655404:NIU655407 NSQ655404:NSQ655407 OCM655404:OCM655407 OMI655404:OMI655407 OWE655404:OWE655407 PGA655404:PGA655407 PPW655404:PPW655407 PZS655404:PZS655407 QJO655404:QJO655407 QTK655404:QTK655407 RDG655404:RDG655407 RNC655404:RNC655407 RWY655404:RWY655407 SGU655404:SGU655407 SQQ655404:SQQ655407 TAM655404:TAM655407 TKI655404:TKI655407 TUE655404:TUE655407 UEA655404:UEA655407 UNW655404:UNW655407 UXS655404:UXS655407 VHO655404:VHO655407 VRK655404:VRK655407 WBG655404:WBG655407 WLC655404:WLC655407 WUY655404:WUY655407 C720940:D720943 IM720940:IM720943 SI720940:SI720943 ACE720940:ACE720943 AMA720940:AMA720943 AVW720940:AVW720943 BFS720940:BFS720943 BPO720940:BPO720943 BZK720940:BZK720943 CJG720940:CJG720943 CTC720940:CTC720943 DCY720940:DCY720943 DMU720940:DMU720943 DWQ720940:DWQ720943 EGM720940:EGM720943 EQI720940:EQI720943 FAE720940:FAE720943 FKA720940:FKA720943 FTW720940:FTW720943 GDS720940:GDS720943 GNO720940:GNO720943 GXK720940:GXK720943 HHG720940:HHG720943 HRC720940:HRC720943 IAY720940:IAY720943 IKU720940:IKU720943 IUQ720940:IUQ720943 JEM720940:JEM720943 JOI720940:JOI720943 JYE720940:JYE720943 KIA720940:KIA720943 KRW720940:KRW720943 LBS720940:LBS720943 LLO720940:LLO720943 LVK720940:LVK720943 MFG720940:MFG720943 MPC720940:MPC720943 MYY720940:MYY720943 NIU720940:NIU720943 NSQ720940:NSQ720943 OCM720940:OCM720943 OMI720940:OMI720943 OWE720940:OWE720943 PGA720940:PGA720943 PPW720940:PPW720943 PZS720940:PZS720943 QJO720940:QJO720943 QTK720940:QTK720943 RDG720940:RDG720943 RNC720940:RNC720943 RWY720940:RWY720943 SGU720940:SGU720943 SQQ720940:SQQ720943 TAM720940:TAM720943 TKI720940:TKI720943 TUE720940:TUE720943 UEA720940:UEA720943 UNW720940:UNW720943 UXS720940:UXS720943 VHO720940:VHO720943 VRK720940:VRK720943 WBG720940:WBG720943 WLC720940:WLC720943 WUY720940:WUY720943 C786476:D786479 IM786476:IM786479 SI786476:SI786479 ACE786476:ACE786479 AMA786476:AMA786479 AVW786476:AVW786479 BFS786476:BFS786479 BPO786476:BPO786479 BZK786476:BZK786479 CJG786476:CJG786479 CTC786476:CTC786479 DCY786476:DCY786479 DMU786476:DMU786479 DWQ786476:DWQ786479 EGM786476:EGM786479 EQI786476:EQI786479 FAE786476:FAE786479 FKA786476:FKA786479 FTW786476:FTW786479 GDS786476:GDS786479 GNO786476:GNO786479 GXK786476:GXK786479 HHG786476:HHG786479 HRC786476:HRC786479 IAY786476:IAY786479 IKU786476:IKU786479 IUQ786476:IUQ786479 JEM786476:JEM786479 JOI786476:JOI786479 JYE786476:JYE786479 KIA786476:KIA786479 KRW786476:KRW786479 LBS786476:LBS786479 LLO786476:LLO786479 LVK786476:LVK786479 MFG786476:MFG786479 MPC786476:MPC786479 MYY786476:MYY786479 NIU786476:NIU786479 NSQ786476:NSQ786479 OCM786476:OCM786479 OMI786476:OMI786479 OWE786476:OWE786479 PGA786476:PGA786479 PPW786476:PPW786479 PZS786476:PZS786479 QJO786476:QJO786479 QTK786476:QTK786479 RDG786476:RDG786479 RNC786476:RNC786479 RWY786476:RWY786479 SGU786476:SGU786479 SQQ786476:SQQ786479 TAM786476:TAM786479 TKI786476:TKI786479 TUE786476:TUE786479 UEA786476:UEA786479 UNW786476:UNW786479 UXS786476:UXS786479 VHO786476:VHO786479 VRK786476:VRK786479 WBG786476:WBG786479 WLC786476:WLC786479 WUY786476:WUY786479 C852012:D852015 IM852012:IM852015 SI852012:SI852015 ACE852012:ACE852015 AMA852012:AMA852015 AVW852012:AVW852015 BFS852012:BFS852015 BPO852012:BPO852015 BZK852012:BZK852015 CJG852012:CJG852015 CTC852012:CTC852015 DCY852012:DCY852015 DMU852012:DMU852015 DWQ852012:DWQ852015 EGM852012:EGM852015 EQI852012:EQI852015 FAE852012:FAE852015 FKA852012:FKA852015 FTW852012:FTW852015 GDS852012:GDS852015 GNO852012:GNO852015 GXK852012:GXK852015 HHG852012:HHG852015 HRC852012:HRC852015 IAY852012:IAY852015 IKU852012:IKU852015 IUQ852012:IUQ852015 JEM852012:JEM852015 JOI852012:JOI852015 JYE852012:JYE852015 KIA852012:KIA852015 KRW852012:KRW852015 LBS852012:LBS852015 LLO852012:LLO852015 LVK852012:LVK852015 MFG852012:MFG852015 MPC852012:MPC852015 MYY852012:MYY852015 NIU852012:NIU852015 NSQ852012:NSQ852015 OCM852012:OCM852015 OMI852012:OMI852015 OWE852012:OWE852015 PGA852012:PGA852015 PPW852012:PPW852015 PZS852012:PZS852015 QJO852012:QJO852015 QTK852012:QTK852015 RDG852012:RDG852015 RNC852012:RNC852015 RWY852012:RWY852015 SGU852012:SGU852015 SQQ852012:SQQ852015 TAM852012:TAM852015 TKI852012:TKI852015 TUE852012:TUE852015 UEA852012:UEA852015 UNW852012:UNW852015 UXS852012:UXS852015 VHO852012:VHO852015 VRK852012:VRK852015 WBG852012:WBG852015 WLC852012:WLC852015 WUY852012:WUY852015 C917548:D917551 IM917548:IM917551 SI917548:SI917551 ACE917548:ACE917551 AMA917548:AMA917551 AVW917548:AVW917551 BFS917548:BFS917551 BPO917548:BPO917551 BZK917548:BZK917551 CJG917548:CJG917551 CTC917548:CTC917551 DCY917548:DCY917551 DMU917548:DMU917551 DWQ917548:DWQ917551 EGM917548:EGM917551 EQI917548:EQI917551 FAE917548:FAE917551 FKA917548:FKA917551 FTW917548:FTW917551 GDS917548:GDS917551 GNO917548:GNO917551 GXK917548:GXK917551 HHG917548:HHG917551 HRC917548:HRC917551 IAY917548:IAY917551 IKU917548:IKU917551 IUQ917548:IUQ917551 JEM917548:JEM917551 JOI917548:JOI917551 JYE917548:JYE917551 KIA917548:KIA917551 KRW917548:KRW917551 LBS917548:LBS917551 LLO917548:LLO917551 LVK917548:LVK917551 MFG917548:MFG917551 MPC917548:MPC917551 MYY917548:MYY917551 NIU917548:NIU917551 NSQ917548:NSQ917551 OCM917548:OCM917551 OMI917548:OMI917551 OWE917548:OWE917551 PGA917548:PGA917551 PPW917548:PPW917551 PZS917548:PZS917551 QJO917548:QJO917551 QTK917548:QTK917551 RDG917548:RDG917551 RNC917548:RNC917551 RWY917548:RWY917551 SGU917548:SGU917551 SQQ917548:SQQ917551 TAM917548:TAM917551 TKI917548:TKI917551 TUE917548:TUE917551 UEA917548:UEA917551 UNW917548:UNW917551 UXS917548:UXS917551 VHO917548:VHO917551 VRK917548:VRK917551 WBG917548:WBG917551 WLC917548:WLC917551 WUY917548:WUY917551 C983084:D983087 IM983084:IM983087 SI983084:SI983087 ACE983084:ACE983087 AMA983084:AMA983087 AVW983084:AVW983087 BFS983084:BFS983087 BPO983084:BPO983087 BZK983084:BZK983087 CJG983084:CJG983087 CTC983084:CTC983087 DCY983084:DCY983087 DMU983084:DMU983087 DWQ983084:DWQ983087 EGM983084:EGM983087 EQI983084:EQI983087 FAE983084:FAE983087 FKA983084:FKA983087 FTW983084:FTW983087 GDS983084:GDS983087 GNO983084:GNO983087 GXK983084:GXK983087 HHG983084:HHG983087 HRC983084:HRC983087 IAY983084:IAY983087 IKU983084:IKU983087 IUQ983084:IUQ983087 JEM983084:JEM983087 JOI983084:JOI983087 JYE983084:JYE983087 KIA983084:KIA983087 KRW983084:KRW983087 LBS983084:LBS983087 LLO983084:LLO983087 LVK983084:LVK983087 MFG983084:MFG983087 MPC983084:MPC983087 MYY983084:MYY983087 NIU983084:NIU983087 NSQ983084:NSQ983087 OCM983084:OCM983087 OMI983084:OMI983087 OWE983084:OWE983087 PGA983084:PGA983087 PPW983084:PPW983087 PZS983084:PZS983087 QJO983084:QJO983087 QTK983084:QTK983087 RDG983084:RDG983087 RNC983084:RNC983087 RWY983084:RWY983087 SGU983084:SGU983087 SQQ983084:SQQ983087 TAM983084:TAM983087 TKI983084:TKI983087 TUE983084:TUE983087 UEA983084:UEA983087 UNW983084:UNW983087 UXS983084:UXS983087 VHO983084:VHO983087 VRK983084:VRK983087 WBG983084:WBG983087 WLC983084:WLC983087 WUY983084:WUY983087 C65576:D65576 IM65576 SI65576 ACE65576 AMA65576 AVW65576 BFS65576 BPO65576 BZK65576 CJG65576 CTC65576 DCY65576 DMU65576 DWQ65576 EGM65576 EQI65576 FAE65576 FKA65576 FTW65576 GDS65576 GNO65576 GXK65576 HHG65576 HRC65576 IAY65576 IKU65576 IUQ65576 JEM65576 JOI65576 JYE65576 KIA65576 KRW65576 LBS65576 LLO65576 LVK65576 MFG65576 MPC65576 MYY65576 NIU65576 NSQ65576 OCM65576 OMI65576 OWE65576 PGA65576 PPW65576 PZS65576 QJO65576 QTK65576 RDG65576 RNC65576 RWY65576 SGU65576 SQQ65576 TAM65576 TKI65576 TUE65576 UEA65576 UNW65576 UXS65576 VHO65576 VRK65576 WBG65576 WLC65576 WUY65576 C131112:D131112 IM131112 SI131112 ACE131112 AMA131112 AVW131112 BFS131112 BPO131112 BZK131112 CJG131112 CTC131112 DCY131112 DMU131112 DWQ131112 EGM131112 EQI131112 FAE131112 FKA131112 FTW131112 GDS131112 GNO131112 GXK131112 HHG131112 HRC131112 IAY131112 IKU131112 IUQ131112 JEM131112 JOI131112 JYE131112 KIA131112 KRW131112 LBS131112 LLO131112 LVK131112 MFG131112 MPC131112 MYY131112 NIU131112 NSQ131112 OCM131112 OMI131112 OWE131112 PGA131112 PPW131112 PZS131112 QJO131112 QTK131112 RDG131112 RNC131112 RWY131112 SGU131112 SQQ131112 TAM131112 TKI131112 TUE131112 UEA131112 UNW131112 UXS131112 VHO131112 VRK131112 WBG131112 WLC131112 WUY131112 C196648:D196648 IM196648 SI196648 ACE196648 AMA196648 AVW196648 BFS196648 BPO196648 BZK196648 CJG196648 CTC196648 DCY196648 DMU196648 DWQ196648 EGM196648 EQI196648 FAE196648 FKA196648 FTW196648 GDS196648 GNO196648 GXK196648 HHG196648 HRC196648 IAY196648 IKU196648 IUQ196648 JEM196648 JOI196648 JYE196648 KIA196648 KRW196648 LBS196648 LLO196648 LVK196648 MFG196648 MPC196648 MYY196648 NIU196648 NSQ196648 OCM196648 OMI196648 OWE196648 PGA196648 PPW196648 PZS196648 QJO196648 QTK196648 RDG196648 RNC196648 RWY196648 SGU196648 SQQ196648 TAM196648 TKI196648 TUE196648 UEA196648 UNW196648 UXS196648 VHO196648 VRK196648 WBG196648 WLC196648 WUY196648 C262184:D262184 IM262184 SI262184 ACE262184 AMA262184 AVW262184 BFS262184 BPO262184 BZK262184 CJG262184 CTC262184 DCY262184 DMU262184 DWQ262184 EGM262184 EQI262184 FAE262184 FKA262184 FTW262184 GDS262184 GNO262184 GXK262184 HHG262184 HRC262184 IAY262184 IKU262184 IUQ262184 JEM262184 JOI262184 JYE262184 KIA262184 KRW262184 LBS262184 LLO262184 LVK262184 MFG262184 MPC262184 MYY262184 NIU262184 NSQ262184 OCM262184 OMI262184 OWE262184 PGA262184 PPW262184 PZS262184 QJO262184 QTK262184 RDG262184 RNC262184 RWY262184 SGU262184 SQQ262184 TAM262184 TKI262184 TUE262184 UEA262184 UNW262184 UXS262184 VHO262184 VRK262184 WBG262184 WLC262184 WUY262184 C327720:D327720 IM327720 SI327720 ACE327720 AMA327720 AVW327720 BFS327720 BPO327720 BZK327720 CJG327720 CTC327720 DCY327720 DMU327720 DWQ327720 EGM327720 EQI327720 FAE327720 FKA327720 FTW327720 GDS327720 GNO327720 GXK327720 HHG327720 HRC327720 IAY327720 IKU327720 IUQ327720 JEM327720 JOI327720 JYE327720 KIA327720 KRW327720 LBS327720 LLO327720 LVK327720 MFG327720 MPC327720 MYY327720 NIU327720 NSQ327720 OCM327720 OMI327720 OWE327720 PGA327720 PPW327720 PZS327720 QJO327720 QTK327720 RDG327720 RNC327720 RWY327720 SGU327720 SQQ327720 TAM327720 TKI327720 TUE327720 UEA327720 UNW327720 UXS327720 VHO327720 VRK327720 WBG327720 WLC327720 WUY327720 C393256:D393256 IM393256 SI393256 ACE393256 AMA393256 AVW393256 BFS393256 BPO393256 BZK393256 CJG393256 CTC393256 DCY393256 DMU393256 DWQ393256 EGM393256 EQI393256 FAE393256 FKA393256 FTW393256 GDS393256 GNO393256 GXK393256 HHG393256 HRC393256 IAY393256 IKU393256 IUQ393256 JEM393256 JOI393256 JYE393256 KIA393256 KRW393256 LBS393256 LLO393256 LVK393256 MFG393256 MPC393256 MYY393256 NIU393256 NSQ393256 OCM393256 OMI393256 OWE393256 PGA393256 PPW393256 PZS393256 QJO393256 QTK393256 RDG393256 RNC393256 RWY393256 SGU393256 SQQ393256 TAM393256 TKI393256 TUE393256 UEA393256 UNW393256 UXS393256 VHO393256 VRK393256 WBG393256 WLC393256 WUY393256 C458792:D458792 IM458792 SI458792 ACE458792 AMA458792 AVW458792 BFS458792 BPO458792 BZK458792 CJG458792 CTC458792 DCY458792 DMU458792 DWQ458792 EGM458792 EQI458792 FAE458792 FKA458792 FTW458792 GDS458792 GNO458792 GXK458792 HHG458792 HRC458792 IAY458792 IKU458792 IUQ458792 JEM458792 JOI458792 JYE458792 KIA458792 KRW458792 LBS458792 LLO458792 LVK458792 MFG458792 MPC458792 MYY458792 NIU458792 NSQ458792 OCM458792 OMI458792 OWE458792 PGA458792 PPW458792 PZS458792 QJO458792 QTK458792 RDG458792 RNC458792 RWY458792 SGU458792 SQQ458792 TAM458792 TKI458792 TUE458792 UEA458792 UNW458792 UXS458792 VHO458792 VRK458792 WBG458792 WLC458792 WUY458792 C524328:D524328 IM524328 SI524328 ACE524328 AMA524328 AVW524328 BFS524328 BPO524328 BZK524328 CJG524328 CTC524328 DCY524328 DMU524328 DWQ524328 EGM524328 EQI524328 FAE524328 FKA524328 FTW524328 GDS524328 GNO524328 GXK524328 HHG524328 HRC524328 IAY524328 IKU524328 IUQ524328 JEM524328 JOI524328 JYE524328 KIA524328 KRW524328 LBS524328 LLO524328 LVK524328 MFG524328 MPC524328 MYY524328 NIU524328 NSQ524328 OCM524328 OMI524328 OWE524328 PGA524328 PPW524328 PZS524328 QJO524328 QTK524328 RDG524328 RNC524328 RWY524328 SGU524328 SQQ524328 TAM524328 TKI524328 TUE524328 UEA524328 UNW524328 UXS524328 VHO524328 VRK524328 WBG524328 WLC524328 WUY524328 C589864:D589864 IM589864 SI589864 ACE589864 AMA589864 AVW589864 BFS589864 BPO589864 BZK589864 CJG589864 CTC589864 DCY589864 DMU589864 DWQ589864 EGM589864 EQI589864 FAE589864 FKA589864 FTW589864 GDS589864 GNO589864 GXK589864 HHG589864 HRC589864 IAY589864 IKU589864 IUQ589864 JEM589864 JOI589864 JYE589864 KIA589864 KRW589864 LBS589864 LLO589864 LVK589864 MFG589864 MPC589864 MYY589864 NIU589864 NSQ589864 OCM589864 OMI589864 OWE589864 PGA589864 PPW589864 PZS589864 QJO589864 QTK589864 RDG589864 RNC589864 RWY589864 SGU589864 SQQ589864 TAM589864 TKI589864 TUE589864 UEA589864 UNW589864 UXS589864 VHO589864 VRK589864 WBG589864 WLC589864 WUY589864 C655400:D655400 IM655400 SI655400 ACE655400 AMA655400 AVW655400 BFS655400 BPO655400 BZK655400 CJG655400 CTC655400 DCY655400 DMU655400 DWQ655400 EGM655400 EQI655400 FAE655400 FKA655400 FTW655400 GDS655400 GNO655400 GXK655400 HHG655400 HRC655400 IAY655400 IKU655400 IUQ655400 JEM655400 JOI655400 JYE655400 KIA655400 KRW655400 LBS655400 LLO655400 LVK655400 MFG655400 MPC655400 MYY655400 NIU655400 NSQ655400 OCM655400 OMI655400 OWE655400 PGA655400 PPW655400 PZS655400 QJO655400 QTK655400 RDG655400 RNC655400 RWY655400 SGU655400 SQQ655400 TAM655400 TKI655400 TUE655400 UEA655400 UNW655400 UXS655400 VHO655400 VRK655400 WBG655400 WLC655400 WUY655400 C720936:D720936 IM720936 SI720936 ACE720936 AMA720936 AVW720936 BFS720936 BPO720936 BZK720936 CJG720936 CTC720936 DCY720936 DMU720936 DWQ720936 EGM720936 EQI720936 FAE720936 FKA720936 FTW720936 GDS720936 GNO720936 GXK720936 HHG720936 HRC720936 IAY720936 IKU720936 IUQ720936 JEM720936 JOI720936 JYE720936 KIA720936 KRW720936 LBS720936 LLO720936 LVK720936 MFG720936 MPC720936 MYY720936 NIU720936 NSQ720936 OCM720936 OMI720936 OWE720936 PGA720936 PPW720936 PZS720936 QJO720936 QTK720936 RDG720936 RNC720936 RWY720936 SGU720936 SQQ720936 TAM720936 TKI720936 TUE720936 UEA720936 UNW720936 UXS720936 VHO720936 VRK720936 WBG720936 WLC720936 WUY720936 C786472:D786472 IM786472 SI786472 ACE786472 AMA786472 AVW786472 BFS786472 BPO786472 BZK786472 CJG786472 CTC786472 DCY786472 DMU786472 DWQ786472 EGM786472 EQI786472 FAE786472 FKA786472 FTW786472 GDS786472 GNO786472 GXK786472 HHG786472 HRC786472 IAY786472 IKU786472 IUQ786472 JEM786472 JOI786472 JYE786472 KIA786472 KRW786472 LBS786472 LLO786472 LVK786472 MFG786472 MPC786472 MYY786472 NIU786472 NSQ786472 OCM786472 OMI786472 OWE786472 PGA786472 PPW786472 PZS786472 QJO786472 QTK786472 RDG786472 RNC786472 RWY786472 SGU786472 SQQ786472 TAM786472 TKI786472 TUE786472 UEA786472 UNW786472 UXS786472 VHO786472 VRK786472 WBG786472 WLC786472 WUY786472 C852008:D852008 IM852008 SI852008 ACE852008 AMA852008 AVW852008 BFS852008 BPO852008 BZK852008 CJG852008 CTC852008 DCY852008 DMU852008 DWQ852008 EGM852008 EQI852008 FAE852008 FKA852008 FTW852008 GDS852008 GNO852008 GXK852008 HHG852008 HRC852008 IAY852008 IKU852008 IUQ852008 JEM852008 JOI852008 JYE852008 KIA852008 KRW852008 LBS852008 LLO852008 LVK852008 MFG852008 MPC852008 MYY852008 NIU852008 NSQ852008 OCM852008 OMI852008 OWE852008 PGA852008 PPW852008 PZS852008 QJO852008 QTK852008 RDG852008 RNC852008 RWY852008 SGU852008 SQQ852008 TAM852008 TKI852008 TUE852008 UEA852008 UNW852008 UXS852008 VHO852008 VRK852008 WBG852008 WLC852008 WUY852008 C917544:D917544 IM917544 SI917544 ACE917544 AMA917544 AVW917544 BFS917544 BPO917544 BZK917544 CJG917544 CTC917544 DCY917544 DMU917544 DWQ917544 EGM917544 EQI917544 FAE917544 FKA917544 FTW917544 GDS917544 GNO917544 GXK917544 HHG917544 HRC917544 IAY917544 IKU917544 IUQ917544 JEM917544 JOI917544 JYE917544 KIA917544 KRW917544 LBS917544 LLO917544 LVK917544 MFG917544 MPC917544 MYY917544 NIU917544 NSQ917544 OCM917544 OMI917544 OWE917544 PGA917544 PPW917544 PZS917544 QJO917544 QTK917544 RDG917544 RNC917544 RWY917544 SGU917544 SQQ917544 TAM917544 TKI917544 TUE917544 UEA917544 UNW917544 UXS917544 VHO917544 VRK917544 WBG917544 WLC917544 WUY917544 C983080:D983080 IM983080 SI983080 ACE983080 AMA983080 AVW983080 BFS983080 BPO983080 BZK983080 CJG983080 CTC983080 DCY983080 DMU983080 DWQ983080 EGM983080 EQI983080 FAE983080 FKA983080 FTW983080 GDS983080 GNO983080 GXK983080 HHG983080 HRC983080 IAY983080 IKU983080 IUQ983080 JEM983080 JOI983080 JYE983080 KIA983080 KRW983080 LBS983080 LLO983080 LVK983080 MFG983080 MPC983080 MYY983080 NIU983080 NSQ983080 OCM983080 OMI983080 OWE983080 PGA983080 PPW983080 PZS983080 QJO983080 QTK983080 RDG983080 RNC983080 RWY983080 SGU983080 SQQ983080 TAM983080 TKI983080 TUE983080 UEA983080 UNW983080 UXS983080 VHO983080 VRK983080 WBG983080 WLC983080 WUY983080 C65572:D65573 IM65572:IM65573 SI65572:SI65573 ACE65572:ACE65573 AMA65572:AMA65573 AVW65572:AVW65573 BFS65572:BFS65573 BPO65572:BPO65573 BZK65572:BZK65573 CJG65572:CJG65573 CTC65572:CTC65573 DCY65572:DCY65573 DMU65572:DMU65573 DWQ65572:DWQ65573 EGM65572:EGM65573 EQI65572:EQI65573 FAE65572:FAE65573 FKA65572:FKA65573 FTW65572:FTW65573 GDS65572:GDS65573 GNO65572:GNO65573 GXK65572:GXK65573 HHG65572:HHG65573 HRC65572:HRC65573 IAY65572:IAY65573 IKU65572:IKU65573 IUQ65572:IUQ65573 JEM65572:JEM65573 JOI65572:JOI65573 JYE65572:JYE65573 KIA65572:KIA65573 KRW65572:KRW65573 LBS65572:LBS65573 LLO65572:LLO65573 LVK65572:LVK65573 MFG65572:MFG65573 MPC65572:MPC65573 MYY65572:MYY65573 NIU65572:NIU65573 NSQ65572:NSQ65573 OCM65572:OCM65573 OMI65572:OMI65573 OWE65572:OWE65573 PGA65572:PGA65573 PPW65572:PPW65573 PZS65572:PZS65573 QJO65572:QJO65573 QTK65572:QTK65573 RDG65572:RDG65573 RNC65572:RNC65573 RWY65572:RWY65573 SGU65572:SGU65573 SQQ65572:SQQ65573 TAM65572:TAM65573 TKI65572:TKI65573 TUE65572:TUE65573 UEA65572:UEA65573 UNW65572:UNW65573 UXS65572:UXS65573 VHO65572:VHO65573 VRK65572:VRK65573 WBG65572:WBG65573 WLC65572:WLC65573 WUY65572:WUY65573 C131108:D131109 IM131108:IM131109 SI131108:SI131109 ACE131108:ACE131109 AMA131108:AMA131109 AVW131108:AVW131109 BFS131108:BFS131109 BPO131108:BPO131109 BZK131108:BZK131109 CJG131108:CJG131109 CTC131108:CTC131109 DCY131108:DCY131109 DMU131108:DMU131109 DWQ131108:DWQ131109 EGM131108:EGM131109 EQI131108:EQI131109 FAE131108:FAE131109 FKA131108:FKA131109 FTW131108:FTW131109 GDS131108:GDS131109 GNO131108:GNO131109 GXK131108:GXK131109 HHG131108:HHG131109 HRC131108:HRC131109 IAY131108:IAY131109 IKU131108:IKU131109 IUQ131108:IUQ131109 JEM131108:JEM131109 JOI131108:JOI131109 JYE131108:JYE131109 KIA131108:KIA131109 KRW131108:KRW131109 LBS131108:LBS131109 LLO131108:LLO131109 LVK131108:LVK131109 MFG131108:MFG131109 MPC131108:MPC131109 MYY131108:MYY131109 NIU131108:NIU131109 NSQ131108:NSQ131109 OCM131108:OCM131109 OMI131108:OMI131109 OWE131108:OWE131109 PGA131108:PGA131109 PPW131108:PPW131109 PZS131108:PZS131109 QJO131108:QJO131109 QTK131108:QTK131109 RDG131108:RDG131109 RNC131108:RNC131109 RWY131108:RWY131109 SGU131108:SGU131109 SQQ131108:SQQ131109 TAM131108:TAM131109 TKI131108:TKI131109 TUE131108:TUE131109 UEA131108:UEA131109 UNW131108:UNW131109 UXS131108:UXS131109 VHO131108:VHO131109 VRK131108:VRK131109 WBG131108:WBG131109 WLC131108:WLC131109 WUY131108:WUY131109 C196644:D196645 IM196644:IM196645 SI196644:SI196645 ACE196644:ACE196645 AMA196644:AMA196645 AVW196644:AVW196645 BFS196644:BFS196645 BPO196644:BPO196645 BZK196644:BZK196645 CJG196644:CJG196645 CTC196644:CTC196645 DCY196644:DCY196645 DMU196644:DMU196645 DWQ196644:DWQ196645 EGM196644:EGM196645 EQI196644:EQI196645 FAE196644:FAE196645 FKA196644:FKA196645 FTW196644:FTW196645 GDS196644:GDS196645 GNO196644:GNO196645 GXK196644:GXK196645 HHG196644:HHG196645 HRC196644:HRC196645 IAY196644:IAY196645 IKU196644:IKU196645 IUQ196644:IUQ196645 JEM196644:JEM196645 JOI196644:JOI196645 JYE196644:JYE196645 KIA196644:KIA196645 KRW196644:KRW196645 LBS196644:LBS196645 LLO196644:LLO196645 LVK196644:LVK196645 MFG196644:MFG196645 MPC196644:MPC196645 MYY196644:MYY196645 NIU196644:NIU196645 NSQ196644:NSQ196645 OCM196644:OCM196645 OMI196644:OMI196645 OWE196644:OWE196645 PGA196644:PGA196645 PPW196644:PPW196645 PZS196644:PZS196645 QJO196644:QJO196645 QTK196644:QTK196645 RDG196644:RDG196645 RNC196644:RNC196645 RWY196644:RWY196645 SGU196644:SGU196645 SQQ196644:SQQ196645 TAM196644:TAM196645 TKI196644:TKI196645 TUE196644:TUE196645 UEA196644:UEA196645 UNW196644:UNW196645 UXS196644:UXS196645 VHO196644:VHO196645 VRK196644:VRK196645 WBG196644:WBG196645 WLC196644:WLC196645 WUY196644:WUY196645 C262180:D262181 IM262180:IM262181 SI262180:SI262181 ACE262180:ACE262181 AMA262180:AMA262181 AVW262180:AVW262181 BFS262180:BFS262181 BPO262180:BPO262181 BZK262180:BZK262181 CJG262180:CJG262181 CTC262180:CTC262181 DCY262180:DCY262181 DMU262180:DMU262181 DWQ262180:DWQ262181 EGM262180:EGM262181 EQI262180:EQI262181 FAE262180:FAE262181 FKA262180:FKA262181 FTW262180:FTW262181 GDS262180:GDS262181 GNO262180:GNO262181 GXK262180:GXK262181 HHG262180:HHG262181 HRC262180:HRC262181 IAY262180:IAY262181 IKU262180:IKU262181 IUQ262180:IUQ262181 JEM262180:JEM262181 JOI262180:JOI262181 JYE262180:JYE262181 KIA262180:KIA262181 KRW262180:KRW262181 LBS262180:LBS262181 LLO262180:LLO262181 LVK262180:LVK262181 MFG262180:MFG262181 MPC262180:MPC262181 MYY262180:MYY262181 NIU262180:NIU262181 NSQ262180:NSQ262181 OCM262180:OCM262181 OMI262180:OMI262181 OWE262180:OWE262181 PGA262180:PGA262181 PPW262180:PPW262181 PZS262180:PZS262181 QJO262180:QJO262181 QTK262180:QTK262181 RDG262180:RDG262181 RNC262180:RNC262181 RWY262180:RWY262181 SGU262180:SGU262181 SQQ262180:SQQ262181 TAM262180:TAM262181 TKI262180:TKI262181 TUE262180:TUE262181 UEA262180:UEA262181 UNW262180:UNW262181 UXS262180:UXS262181 VHO262180:VHO262181 VRK262180:VRK262181 WBG262180:WBG262181 WLC262180:WLC262181 WUY262180:WUY262181 C327716:D327717 IM327716:IM327717 SI327716:SI327717 ACE327716:ACE327717 AMA327716:AMA327717 AVW327716:AVW327717 BFS327716:BFS327717 BPO327716:BPO327717 BZK327716:BZK327717 CJG327716:CJG327717 CTC327716:CTC327717 DCY327716:DCY327717 DMU327716:DMU327717 DWQ327716:DWQ327717 EGM327716:EGM327717 EQI327716:EQI327717 FAE327716:FAE327717 FKA327716:FKA327717 FTW327716:FTW327717 GDS327716:GDS327717 GNO327716:GNO327717 GXK327716:GXK327717 HHG327716:HHG327717 HRC327716:HRC327717 IAY327716:IAY327717 IKU327716:IKU327717 IUQ327716:IUQ327717 JEM327716:JEM327717 JOI327716:JOI327717 JYE327716:JYE327717 KIA327716:KIA327717 KRW327716:KRW327717 LBS327716:LBS327717 LLO327716:LLO327717 LVK327716:LVK327717 MFG327716:MFG327717 MPC327716:MPC327717 MYY327716:MYY327717 NIU327716:NIU327717 NSQ327716:NSQ327717 OCM327716:OCM327717 OMI327716:OMI327717 OWE327716:OWE327717 PGA327716:PGA327717 PPW327716:PPW327717 PZS327716:PZS327717 QJO327716:QJO327717 QTK327716:QTK327717 RDG327716:RDG327717 RNC327716:RNC327717 RWY327716:RWY327717 SGU327716:SGU327717 SQQ327716:SQQ327717 TAM327716:TAM327717 TKI327716:TKI327717 TUE327716:TUE327717 UEA327716:UEA327717 UNW327716:UNW327717 UXS327716:UXS327717 VHO327716:VHO327717 VRK327716:VRK327717 WBG327716:WBG327717 WLC327716:WLC327717 WUY327716:WUY327717 C393252:D393253 IM393252:IM393253 SI393252:SI393253 ACE393252:ACE393253 AMA393252:AMA393253 AVW393252:AVW393253 BFS393252:BFS393253 BPO393252:BPO393253 BZK393252:BZK393253 CJG393252:CJG393253 CTC393252:CTC393253 DCY393252:DCY393253 DMU393252:DMU393253 DWQ393252:DWQ393253 EGM393252:EGM393253 EQI393252:EQI393253 FAE393252:FAE393253 FKA393252:FKA393253 FTW393252:FTW393253 GDS393252:GDS393253 GNO393252:GNO393253 GXK393252:GXK393253 HHG393252:HHG393253 HRC393252:HRC393253 IAY393252:IAY393253 IKU393252:IKU393253 IUQ393252:IUQ393253 JEM393252:JEM393253 JOI393252:JOI393253 JYE393252:JYE393253 KIA393252:KIA393253 KRW393252:KRW393253 LBS393252:LBS393253 LLO393252:LLO393253 LVK393252:LVK393253 MFG393252:MFG393253 MPC393252:MPC393253 MYY393252:MYY393253 NIU393252:NIU393253 NSQ393252:NSQ393253 OCM393252:OCM393253 OMI393252:OMI393253 OWE393252:OWE393253 PGA393252:PGA393253 PPW393252:PPW393253 PZS393252:PZS393253 QJO393252:QJO393253 QTK393252:QTK393253 RDG393252:RDG393253 RNC393252:RNC393253 RWY393252:RWY393253 SGU393252:SGU393253 SQQ393252:SQQ393253 TAM393252:TAM393253 TKI393252:TKI393253 TUE393252:TUE393253 UEA393252:UEA393253 UNW393252:UNW393253 UXS393252:UXS393253 VHO393252:VHO393253 VRK393252:VRK393253 WBG393252:WBG393253 WLC393252:WLC393253 WUY393252:WUY393253 C458788:D458789 IM458788:IM458789 SI458788:SI458789 ACE458788:ACE458789 AMA458788:AMA458789 AVW458788:AVW458789 BFS458788:BFS458789 BPO458788:BPO458789 BZK458788:BZK458789 CJG458788:CJG458789 CTC458788:CTC458789 DCY458788:DCY458789 DMU458788:DMU458789 DWQ458788:DWQ458789 EGM458788:EGM458789 EQI458788:EQI458789 FAE458788:FAE458789 FKA458788:FKA458789 FTW458788:FTW458789 GDS458788:GDS458789 GNO458788:GNO458789 GXK458788:GXK458789 HHG458788:HHG458789 HRC458788:HRC458789 IAY458788:IAY458789 IKU458788:IKU458789 IUQ458788:IUQ458789 JEM458788:JEM458789 JOI458788:JOI458789 JYE458788:JYE458789 KIA458788:KIA458789 KRW458788:KRW458789 LBS458788:LBS458789 LLO458788:LLO458789 LVK458788:LVK458789 MFG458788:MFG458789 MPC458788:MPC458789 MYY458788:MYY458789 NIU458788:NIU458789 NSQ458788:NSQ458789 OCM458788:OCM458789 OMI458788:OMI458789 OWE458788:OWE458789 PGA458788:PGA458789 PPW458788:PPW458789 PZS458788:PZS458789 QJO458788:QJO458789 QTK458788:QTK458789 RDG458788:RDG458789 RNC458788:RNC458789 RWY458788:RWY458789 SGU458788:SGU458789 SQQ458788:SQQ458789 TAM458788:TAM458789 TKI458788:TKI458789 TUE458788:TUE458789 UEA458788:UEA458789 UNW458788:UNW458789 UXS458788:UXS458789 VHO458788:VHO458789 VRK458788:VRK458789 WBG458788:WBG458789 WLC458788:WLC458789 WUY458788:WUY458789 C524324:D524325 IM524324:IM524325 SI524324:SI524325 ACE524324:ACE524325 AMA524324:AMA524325 AVW524324:AVW524325 BFS524324:BFS524325 BPO524324:BPO524325 BZK524324:BZK524325 CJG524324:CJG524325 CTC524324:CTC524325 DCY524324:DCY524325 DMU524324:DMU524325 DWQ524324:DWQ524325 EGM524324:EGM524325 EQI524324:EQI524325 FAE524324:FAE524325 FKA524324:FKA524325 FTW524324:FTW524325 GDS524324:GDS524325 GNO524324:GNO524325 GXK524324:GXK524325 HHG524324:HHG524325 HRC524324:HRC524325 IAY524324:IAY524325 IKU524324:IKU524325 IUQ524324:IUQ524325 JEM524324:JEM524325 JOI524324:JOI524325 JYE524324:JYE524325 KIA524324:KIA524325 KRW524324:KRW524325 LBS524324:LBS524325 LLO524324:LLO524325 LVK524324:LVK524325 MFG524324:MFG524325 MPC524324:MPC524325 MYY524324:MYY524325 NIU524324:NIU524325 NSQ524324:NSQ524325 OCM524324:OCM524325 OMI524324:OMI524325 OWE524324:OWE524325 PGA524324:PGA524325 PPW524324:PPW524325 PZS524324:PZS524325 QJO524324:QJO524325 QTK524324:QTK524325 RDG524324:RDG524325 RNC524324:RNC524325 RWY524324:RWY524325 SGU524324:SGU524325 SQQ524324:SQQ524325 TAM524324:TAM524325 TKI524324:TKI524325 TUE524324:TUE524325 UEA524324:UEA524325 UNW524324:UNW524325 UXS524324:UXS524325 VHO524324:VHO524325 VRK524324:VRK524325 WBG524324:WBG524325 WLC524324:WLC524325 WUY524324:WUY524325 C589860:D589861 IM589860:IM589861 SI589860:SI589861 ACE589860:ACE589861 AMA589860:AMA589861 AVW589860:AVW589861 BFS589860:BFS589861 BPO589860:BPO589861 BZK589860:BZK589861 CJG589860:CJG589861 CTC589860:CTC589861 DCY589860:DCY589861 DMU589860:DMU589861 DWQ589860:DWQ589861 EGM589860:EGM589861 EQI589860:EQI589861 FAE589860:FAE589861 FKA589860:FKA589861 FTW589860:FTW589861 GDS589860:GDS589861 GNO589860:GNO589861 GXK589860:GXK589861 HHG589860:HHG589861 HRC589860:HRC589861 IAY589860:IAY589861 IKU589860:IKU589861 IUQ589860:IUQ589861 JEM589860:JEM589861 JOI589860:JOI589861 JYE589860:JYE589861 KIA589860:KIA589861 KRW589860:KRW589861 LBS589860:LBS589861 LLO589860:LLO589861 LVK589860:LVK589861 MFG589860:MFG589861 MPC589860:MPC589861 MYY589860:MYY589861 NIU589860:NIU589861 NSQ589860:NSQ589861 OCM589860:OCM589861 OMI589860:OMI589861 OWE589860:OWE589861 PGA589860:PGA589861 PPW589860:PPW589861 PZS589860:PZS589861 QJO589860:QJO589861 QTK589860:QTK589861 RDG589860:RDG589861 RNC589860:RNC589861 RWY589860:RWY589861 SGU589860:SGU589861 SQQ589860:SQQ589861 TAM589860:TAM589861 TKI589860:TKI589861 TUE589860:TUE589861 UEA589860:UEA589861 UNW589860:UNW589861 UXS589860:UXS589861 VHO589860:VHO589861 VRK589860:VRK589861 WBG589860:WBG589861 WLC589860:WLC589861 WUY589860:WUY589861 C655396:D655397 IM655396:IM655397 SI655396:SI655397 ACE655396:ACE655397 AMA655396:AMA655397 AVW655396:AVW655397 BFS655396:BFS655397 BPO655396:BPO655397 BZK655396:BZK655397 CJG655396:CJG655397 CTC655396:CTC655397 DCY655396:DCY655397 DMU655396:DMU655397 DWQ655396:DWQ655397 EGM655396:EGM655397 EQI655396:EQI655397 FAE655396:FAE655397 FKA655396:FKA655397 FTW655396:FTW655397 GDS655396:GDS655397 GNO655396:GNO655397 GXK655396:GXK655397 HHG655396:HHG655397 HRC655396:HRC655397 IAY655396:IAY655397 IKU655396:IKU655397 IUQ655396:IUQ655397 JEM655396:JEM655397 JOI655396:JOI655397 JYE655396:JYE655397 KIA655396:KIA655397 KRW655396:KRW655397 LBS655396:LBS655397 LLO655396:LLO655397 LVK655396:LVK655397 MFG655396:MFG655397 MPC655396:MPC655397 MYY655396:MYY655397 NIU655396:NIU655397 NSQ655396:NSQ655397 OCM655396:OCM655397 OMI655396:OMI655397 OWE655396:OWE655397 PGA655396:PGA655397 PPW655396:PPW655397 PZS655396:PZS655397 QJO655396:QJO655397 QTK655396:QTK655397 RDG655396:RDG655397 RNC655396:RNC655397 RWY655396:RWY655397 SGU655396:SGU655397 SQQ655396:SQQ655397 TAM655396:TAM655397 TKI655396:TKI655397 TUE655396:TUE655397 UEA655396:UEA655397 UNW655396:UNW655397 UXS655396:UXS655397 VHO655396:VHO655397 VRK655396:VRK655397 WBG655396:WBG655397 WLC655396:WLC655397 WUY655396:WUY655397 C720932:D720933 IM720932:IM720933 SI720932:SI720933 ACE720932:ACE720933 AMA720932:AMA720933 AVW720932:AVW720933 BFS720932:BFS720933 BPO720932:BPO720933 BZK720932:BZK720933 CJG720932:CJG720933 CTC720932:CTC720933 DCY720932:DCY720933 DMU720932:DMU720933 DWQ720932:DWQ720933 EGM720932:EGM720933 EQI720932:EQI720933 FAE720932:FAE720933 FKA720932:FKA720933 FTW720932:FTW720933 GDS720932:GDS720933 GNO720932:GNO720933 GXK720932:GXK720933 HHG720932:HHG720933 HRC720932:HRC720933 IAY720932:IAY720933 IKU720932:IKU720933 IUQ720932:IUQ720933 JEM720932:JEM720933 JOI720932:JOI720933 JYE720932:JYE720933 KIA720932:KIA720933 KRW720932:KRW720933 LBS720932:LBS720933 LLO720932:LLO720933 LVK720932:LVK720933 MFG720932:MFG720933 MPC720932:MPC720933 MYY720932:MYY720933 NIU720932:NIU720933 NSQ720932:NSQ720933 OCM720932:OCM720933 OMI720932:OMI720933 OWE720932:OWE720933 PGA720932:PGA720933 PPW720932:PPW720933 PZS720932:PZS720933 QJO720932:QJO720933 QTK720932:QTK720933 RDG720932:RDG720933 RNC720932:RNC720933 RWY720932:RWY720933 SGU720932:SGU720933 SQQ720932:SQQ720933 TAM720932:TAM720933 TKI720932:TKI720933 TUE720932:TUE720933 UEA720932:UEA720933 UNW720932:UNW720933 UXS720932:UXS720933 VHO720932:VHO720933 VRK720932:VRK720933 WBG720932:WBG720933 WLC720932:WLC720933 WUY720932:WUY720933 C786468:D786469 IM786468:IM786469 SI786468:SI786469 ACE786468:ACE786469 AMA786468:AMA786469 AVW786468:AVW786469 BFS786468:BFS786469 BPO786468:BPO786469 BZK786468:BZK786469 CJG786468:CJG786469 CTC786468:CTC786469 DCY786468:DCY786469 DMU786468:DMU786469 DWQ786468:DWQ786469 EGM786468:EGM786469 EQI786468:EQI786469 FAE786468:FAE786469 FKA786468:FKA786469 FTW786468:FTW786469 GDS786468:GDS786469 GNO786468:GNO786469 GXK786468:GXK786469 HHG786468:HHG786469 HRC786468:HRC786469 IAY786468:IAY786469 IKU786468:IKU786469 IUQ786468:IUQ786469 JEM786468:JEM786469 JOI786468:JOI786469 JYE786468:JYE786469 KIA786468:KIA786469 KRW786468:KRW786469 LBS786468:LBS786469 LLO786468:LLO786469 LVK786468:LVK786469 MFG786468:MFG786469 MPC786468:MPC786469 MYY786468:MYY786469 NIU786468:NIU786469 NSQ786468:NSQ786469 OCM786468:OCM786469 OMI786468:OMI786469 OWE786468:OWE786469 PGA786468:PGA786469 PPW786468:PPW786469 PZS786468:PZS786469 QJO786468:QJO786469 QTK786468:QTK786469 RDG786468:RDG786469 RNC786468:RNC786469 RWY786468:RWY786469 SGU786468:SGU786469 SQQ786468:SQQ786469 TAM786468:TAM786469 TKI786468:TKI786469 TUE786468:TUE786469 UEA786468:UEA786469 UNW786468:UNW786469 UXS786468:UXS786469 VHO786468:VHO786469 VRK786468:VRK786469 WBG786468:WBG786469 WLC786468:WLC786469 WUY786468:WUY786469 C852004:D852005 IM852004:IM852005 SI852004:SI852005 ACE852004:ACE852005 AMA852004:AMA852005 AVW852004:AVW852005 BFS852004:BFS852005 BPO852004:BPO852005 BZK852004:BZK852005 CJG852004:CJG852005 CTC852004:CTC852005 DCY852004:DCY852005 DMU852004:DMU852005 DWQ852004:DWQ852005 EGM852004:EGM852005 EQI852004:EQI852005 FAE852004:FAE852005 FKA852004:FKA852005 FTW852004:FTW852005 GDS852004:GDS852005 GNO852004:GNO852005 GXK852004:GXK852005 HHG852004:HHG852005 HRC852004:HRC852005 IAY852004:IAY852005 IKU852004:IKU852005 IUQ852004:IUQ852005 JEM852004:JEM852005 JOI852004:JOI852005 JYE852004:JYE852005 KIA852004:KIA852005 KRW852004:KRW852005 LBS852004:LBS852005 LLO852004:LLO852005 LVK852004:LVK852005 MFG852004:MFG852005 MPC852004:MPC852005 MYY852004:MYY852005 NIU852004:NIU852005 NSQ852004:NSQ852005 OCM852004:OCM852005 OMI852004:OMI852005 OWE852004:OWE852005 PGA852004:PGA852005 PPW852004:PPW852005 PZS852004:PZS852005 QJO852004:QJO852005 QTK852004:QTK852005 RDG852004:RDG852005 RNC852004:RNC852005 RWY852004:RWY852005 SGU852004:SGU852005 SQQ852004:SQQ852005 TAM852004:TAM852005 TKI852004:TKI852005 TUE852004:TUE852005 UEA852004:UEA852005 UNW852004:UNW852005 UXS852004:UXS852005 VHO852004:VHO852005 VRK852004:VRK852005 WBG852004:WBG852005 WLC852004:WLC852005 WUY852004:WUY852005 C917540:D917541 IM917540:IM917541 SI917540:SI917541 ACE917540:ACE917541 AMA917540:AMA917541 AVW917540:AVW917541 BFS917540:BFS917541 BPO917540:BPO917541 BZK917540:BZK917541 CJG917540:CJG917541 CTC917540:CTC917541 DCY917540:DCY917541 DMU917540:DMU917541 DWQ917540:DWQ917541 EGM917540:EGM917541 EQI917540:EQI917541 FAE917540:FAE917541 FKA917540:FKA917541 FTW917540:FTW917541 GDS917540:GDS917541 GNO917540:GNO917541 GXK917540:GXK917541 HHG917540:HHG917541 HRC917540:HRC917541 IAY917540:IAY917541 IKU917540:IKU917541 IUQ917540:IUQ917541 JEM917540:JEM917541 JOI917540:JOI917541 JYE917540:JYE917541 KIA917540:KIA917541 KRW917540:KRW917541 LBS917540:LBS917541 LLO917540:LLO917541 LVK917540:LVK917541 MFG917540:MFG917541 MPC917540:MPC917541 MYY917540:MYY917541 NIU917540:NIU917541 NSQ917540:NSQ917541 OCM917540:OCM917541 OMI917540:OMI917541 OWE917540:OWE917541 PGA917540:PGA917541 PPW917540:PPW917541 PZS917540:PZS917541 QJO917540:QJO917541 QTK917540:QTK917541 RDG917540:RDG917541 RNC917540:RNC917541 RWY917540:RWY917541 SGU917540:SGU917541 SQQ917540:SQQ917541 TAM917540:TAM917541 TKI917540:TKI917541 TUE917540:TUE917541 UEA917540:UEA917541 UNW917540:UNW917541 UXS917540:UXS917541 VHO917540:VHO917541 VRK917540:VRK917541 WBG917540:WBG917541 WLC917540:WLC917541 WUY917540:WUY917541 C983076:D983077 IM983076:IM983077 SI983076:SI983077 ACE983076:ACE983077 AMA983076:AMA983077 AVW983076:AVW983077 BFS983076:BFS983077 BPO983076:BPO983077 BZK983076:BZK983077 CJG983076:CJG983077 CTC983076:CTC983077 DCY983076:DCY983077 DMU983076:DMU983077 DWQ983076:DWQ983077 EGM983076:EGM983077 EQI983076:EQI983077 FAE983076:FAE983077 FKA983076:FKA983077 FTW983076:FTW983077 GDS983076:GDS983077 GNO983076:GNO983077 GXK983076:GXK983077 HHG983076:HHG983077 HRC983076:HRC983077 IAY983076:IAY983077 IKU983076:IKU983077 IUQ983076:IUQ983077 JEM983076:JEM983077 JOI983076:JOI983077 JYE983076:JYE983077 KIA983076:KIA983077 KRW983076:KRW983077 LBS983076:LBS983077 LLO983076:LLO983077 LVK983076:LVK983077 MFG983076:MFG983077 MPC983076:MPC983077 MYY983076:MYY983077 NIU983076:NIU983077 NSQ983076:NSQ983077 OCM983076:OCM983077 OMI983076:OMI983077 OWE983076:OWE983077 PGA983076:PGA983077 PPW983076:PPW983077 PZS983076:PZS983077 QJO983076:QJO983077 QTK983076:QTK983077 RDG983076:RDG983077 RNC983076:RNC983077 RWY983076:RWY983077 SGU983076:SGU983077 SQQ983076:SQQ983077 TAM983076:TAM983077 TKI983076:TKI983077 TUE983076:TUE983077 UEA983076:UEA983077 UNW983076:UNW983077 UXS983076:UXS983077 VHO983076:VHO983077 VRK983076:VRK983077 WBG983076:WBG983077 WLC983076:WLC983077 WUY983076:WUY983077 C116:C120 IM134 SI134 ACE134 AMA134 AVW134 BFS134 BPO134 BZK134 CJG134 CTC134 DCY134 DMU134 DWQ134 EGM134 EQI134 FAE134 FKA134 FTW134 GDS134 GNO134 GXK134 HHG134 HRC134 IAY134 IKU134 IUQ134 JEM134 JOI134 JYE134 KIA134 KRW134 LBS134 LLO134 LVK134 MFG134 MPC134 MYY134 NIU134 NSQ134 OCM134 OMI134 OWE134 PGA134 PPW134 PZS134 QJO134 QTK134 RDG134 RNC134 RWY134 SGU134 SQQ134 TAM134 TKI134 TUE134 UEA134 UNW134 UXS134 VHO134 VRK134 WBG134 WLC134 WUY134 C65569:D65570 IM65569:IM65570 SI65569:SI65570 ACE65569:ACE65570 AMA65569:AMA65570 AVW65569:AVW65570 BFS65569:BFS65570 BPO65569:BPO65570 BZK65569:BZK65570 CJG65569:CJG65570 CTC65569:CTC65570 DCY65569:DCY65570 DMU65569:DMU65570 DWQ65569:DWQ65570 EGM65569:EGM65570 EQI65569:EQI65570 FAE65569:FAE65570 FKA65569:FKA65570 FTW65569:FTW65570 GDS65569:GDS65570 GNO65569:GNO65570 GXK65569:GXK65570 HHG65569:HHG65570 HRC65569:HRC65570 IAY65569:IAY65570 IKU65569:IKU65570 IUQ65569:IUQ65570 JEM65569:JEM65570 JOI65569:JOI65570 JYE65569:JYE65570 KIA65569:KIA65570 KRW65569:KRW65570 LBS65569:LBS65570 LLO65569:LLO65570 LVK65569:LVK65570 MFG65569:MFG65570 MPC65569:MPC65570 MYY65569:MYY65570 NIU65569:NIU65570 NSQ65569:NSQ65570 OCM65569:OCM65570 OMI65569:OMI65570 OWE65569:OWE65570 PGA65569:PGA65570 PPW65569:PPW65570 PZS65569:PZS65570 QJO65569:QJO65570 QTK65569:QTK65570 RDG65569:RDG65570 RNC65569:RNC65570 RWY65569:RWY65570 SGU65569:SGU65570 SQQ65569:SQQ65570 TAM65569:TAM65570 TKI65569:TKI65570 TUE65569:TUE65570 UEA65569:UEA65570 UNW65569:UNW65570 UXS65569:UXS65570 VHO65569:VHO65570 VRK65569:VRK65570 WBG65569:WBG65570 WLC65569:WLC65570 WUY65569:WUY65570 C131105:D131106 IM131105:IM131106 SI131105:SI131106 ACE131105:ACE131106 AMA131105:AMA131106 AVW131105:AVW131106 BFS131105:BFS131106 BPO131105:BPO131106 BZK131105:BZK131106 CJG131105:CJG131106 CTC131105:CTC131106 DCY131105:DCY131106 DMU131105:DMU131106 DWQ131105:DWQ131106 EGM131105:EGM131106 EQI131105:EQI131106 FAE131105:FAE131106 FKA131105:FKA131106 FTW131105:FTW131106 GDS131105:GDS131106 GNO131105:GNO131106 GXK131105:GXK131106 HHG131105:HHG131106 HRC131105:HRC131106 IAY131105:IAY131106 IKU131105:IKU131106 IUQ131105:IUQ131106 JEM131105:JEM131106 JOI131105:JOI131106 JYE131105:JYE131106 KIA131105:KIA131106 KRW131105:KRW131106 LBS131105:LBS131106 LLO131105:LLO131106 LVK131105:LVK131106 MFG131105:MFG131106 MPC131105:MPC131106 MYY131105:MYY131106 NIU131105:NIU131106 NSQ131105:NSQ131106 OCM131105:OCM131106 OMI131105:OMI131106 OWE131105:OWE131106 PGA131105:PGA131106 PPW131105:PPW131106 PZS131105:PZS131106 QJO131105:QJO131106 QTK131105:QTK131106 RDG131105:RDG131106 RNC131105:RNC131106 RWY131105:RWY131106 SGU131105:SGU131106 SQQ131105:SQQ131106 TAM131105:TAM131106 TKI131105:TKI131106 TUE131105:TUE131106 UEA131105:UEA131106 UNW131105:UNW131106 UXS131105:UXS131106 VHO131105:VHO131106 VRK131105:VRK131106 WBG131105:WBG131106 WLC131105:WLC131106 WUY131105:WUY131106 C196641:D196642 IM196641:IM196642 SI196641:SI196642 ACE196641:ACE196642 AMA196641:AMA196642 AVW196641:AVW196642 BFS196641:BFS196642 BPO196641:BPO196642 BZK196641:BZK196642 CJG196641:CJG196642 CTC196641:CTC196642 DCY196641:DCY196642 DMU196641:DMU196642 DWQ196641:DWQ196642 EGM196641:EGM196642 EQI196641:EQI196642 FAE196641:FAE196642 FKA196641:FKA196642 FTW196641:FTW196642 GDS196641:GDS196642 GNO196641:GNO196642 GXK196641:GXK196642 HHG196641:HHG196642 HRC196641:HRC196642 IAY196641:IAY196642 IKU196641:IKU196642 IUQ196641:IUQ196642 JEM196641:JEM196642 JOI196641:JOI196642 JYE196641:JYE196642 KIA196641:KIA196642 KRW196641:KRW196642 LBS196641:LBS196642 LLO196641:LLO196642 LVK196641:LVK196642 MFG196641:MFG196642 MPC196641:MPC196642 MYY196641:MYY196642 NIU196641:NIU196642 NSQ196641:NSQ196642 OCM196641:OCM196642 OMI196641:OMI196642 OWE196641:OWE196642 PGA196641:PGA196642 PPW196641:PPW196642 PZS196641:PZS196642 QJO196641:QJO196642 QTK196641:QTK196642 RDG196641:RDG196642 RNC196641:RNC196642 RWY196641:RWY196642 SGU196641:SGU196642 SQQ196641:SQQ196642 TAM196641:TAM196642 TKI196641:TKI196642 TUE196641:TUE196642 UEA196641:UEA196642 UNW196641:UNW196642 UXS196641:UXS196642 VHO196641:VHO196642 VRK196641:VRK196642 WBG196641:WBG196642 WLC196641:WLC196642 WUY196641:WUY196642 C262177:D262178 IM262177:IM262178 SI262177:SI262178 ACE262177:ACE262178 AMA262177:AMA262178 AVW262177:AVW262178 BFS262177:BFS262178 BPO262177:BPO262178 BZK262177:BZK262178 CJG262177:CJG262178 CTC262177:CTC262178 DCY262177:DCY262178 DMU262177:DMU262178 DWQ262177:DWQ262178 EGM262177:EGM262178 EQI262177:EQI262178 FAE262177:FAE262178 FKA262177:FKA262178 FTW262177:FTW262178 GDS262177:GDS262178 GNO262177:GNO262178 GXK262177:GXK262178 HHG262177:HHG262178 HRC262177:HRC262178 IAY262177:IAY262178 IKU262177:IKU262178 IUQ262177:IUQ262178 JEM262177:JEM262178 JOI262177:JOI262178 JYE262177:JYE262178 KIA262177:KIA262178 KRW262177:KRW262178 LBS262177:LBS262178 LLO262177:LLO262178 LVK262177:LVK262178 MFG262177:MFG262178 MPC262177:MPC262178 MYY262177:MYY262178 NIU262177:NIU262178 NSQ262177:NSQ262178 OCM262177:OCM262178 OMI262177:OMI262178 OWE262177:OWE262178 PGA262177:PGA262178 PPW262177:PPW262178 PZS262177:PZS262178 QJO262177:QJO262178 QTK262177:QTK262178 RDG262177:RDG262178 RNC262177:RNC262178 RWY262177:RWY262178 SGU262177:SGU262178 SQQ262177:SQQ262178 TAM262177:TAM262178 TKI262177:TKI262178 TUE262177:TUE262178 UEA262177:UEA262178 UNW262177:UNW262178 UXS262177:UXS262178 VHO262177:VHO262178 VRK262177:VRK262178 WBG262177:WBG262178 WLC262177:WLC262178 WUY262177:WUY262178 C327713:D327714 IM327713:IM327714 SI327713:SI327714 ACE327713:ACE327714 AMA327713:AMA327714 AVW327713:AVW327714 BFS327713:BFS327714 BPO327713:BPO327714 BZK327713:BZK327714 CJG327713:CJG327714 CTC327713:CTC327714 DCY327713:DCY327714 DMU327713:DMU327714 DWQ327713:DWQ327714 EGM327713:EGM327714 EQI327713:EQI327714 FAE327713:FAE327714 FKA327713:FKA327714 FTW327713:FTW327714 GDS327713:GDS327714 GNO327713:GNO327714 GXK327713:GXK327714 HHG327713:HHG327714 HRC327713:HRC327714 IAY327713:IAY327714 IKU327713:IKU327714 IUQ327713:IUQ327714 JEM327713:JEM327714 JOI327713:JOI327714 JYE327713:JYE327714 KIA327713:KIA327714 KRW327713:KRW327714 LBS327713:LBS327714 LLO327713:LLO327714 LVK327713:LVK327714 MFG327713:MFG327714 MPC327713:MPC327714 MYY327713:MYY327714 NIU327713:NIU327714 NSQ327713:NSQ327714 OCM327713:OCM327714 OMI327713:OMI327714 OWE327713:OWE327714 PGA327713:PGA327714 PPW327713:PPW327714 PZS327713:PZS327714 QJO327713:QJO327714 QTK327713:QTK327714 RDG327713:RDG327714 RNC327713:RNC327714 RWY327713:RWY327714 SGU327713:SGU327714 SQQ327713:SQQ327714 TAM327713:TAM327714 TKI327713:TKI327714 TUE327713:TUE327714 UEA327713:UEA327714 UNW327713:UNW327714 UXS327713:UXS327714 VHO327713:VHO327714 VRK327713:VRK327714 WBG327713:WBG327714 WLC327713:WLC327714 WUY327713:WUY327714 C393249:D393250 IM393249:IM393250 SI393249:SI393250 ACE393249:ACE393250 AMA393249:AMA393250 AVW393249:AVW393250 BFS393249:BFS393250 BPO393249:BPO393250 BZK393249:BZK393250 CJG393249:CJG393250 CTC393249:CTC393250 DCY393249:DCY393250 DMU393249:DMU393250 DWQ393249:DWQ393250 EGM393249:EGM393250 EQI393249:EQI393250 FAE393249:FAE393250 FKA393249:FKA393250 FTW393249:FTW393250 GDS393249:GDS393250 GNO393249:GNO393250 GXK393249:GXK393250 HHG393249:HHG393250 HRC393249:HRC393250 IAY393249:IAY393250 IKU393249:IKU393250 IUQ393249:IUQ393250 JEM393249:JEM393250 JOI393249:JOI393250 JYE393249:JYE393250 KIA393249:KIA393250 KRW393249:KRW393250 LBS393249:LBS393250 LLO393249:LLO393250 LVK393249:LVK393250 MFG393249:MFG393250 MPC393249:MPC393250 MYY393249:MYY393250 NIU393249:NIU393250 NSQ393249:NSQ393250 OCM393249:OCM393250 OMI393249:OMI393250 OWE393249:OWE393250 PGA393249:PGA393250 PPW393249:PPW393250 PZS393249:PZS393250 QJO393249:QJO393250 QTK393249:QTK393250 RDG393249:RDG393250 RNC393249:RNC393250 RWY393249:RWY393250 SGU393249:SGU393250 SQQ393249:SQQ393250 TAM393249:TAM393250 TKI393249:TKI393250 TUE393249:TUE393250 UEA393249:UEA393250 UNW393249:UNW393250 UXS393249:UXS393250 VHO393249:VHO393250 VRK393249:VRK393250 WBG393249:WBG393250 WLC393249:WLC393250 WUY393249:WUY393250 C458785:D458786 IM458785:IM458786 SI458785:SI458786 ACE458785:ACE458786 AMA458785:AMA458786 AVW458785:AVW458786 BFS458785:BFS458786 BPO458785:BPO458786 BZK458785:BZK458786 CJG458785:CJG458786 CTC458785:CTC458786 DCY458785:DCY458786 DMU458785:DMU458786 DWQ458785:DWQ458786 EGM458785:EGM458786 EQI458785:EQI458786 FAE458785:FAE458786 FKA458785:FKA458786 FTW458785:FTW458786 GDS458785:GDS458786 GNO458785:GNO458786 GXK458785:GXK458786 HHG458785:HHG458786 HRC458785:HRC458786 IAY458785:IAY458786 IKU458785:IKU458786 IUQ458785:IUQ458786 JEM458785:JEM458786 JOI458785:JOI458786 JYE458785:JYE458786 KIA458785:KIA458786 KRW458785:KRW458786 LBS458785:LBS458786 LLO458785:LLO458786 LVK458785:LVK458786 MFG458785:MFG458786 MPC458785:MPC458786 MYY458785:MYY458786 NIU458785:NIU458786 NSQ458785:NSQ458786 OCM458785:OCM458786 OMI458785:OMI458786 OWE458785:OWE458786 PGA458785:PGA458786 PPW458785:PPW458786 PZS458785:PZS458786 QJO458785:QJO458786 QTK458785:QTK458786 RDG458785:RDG458786 RNC458785:RNC458786 RWY458785:RWY458786 SGU458785:SGU458786 SQQ458785:SQQ458786 TAM458785:TAM458786 TKI458785:TKI458786 TUE458785:TUE458786 UEA458785:UEA458786 UNW458785:UNW458786 UXS458785:UXS458786 VHO458785:VHO458786 VRK458785:VRK458786 WBG458785:WBG458786 WLC458785:WLC458786 WUY458785:WUY458786 C524321:D524322 IM524321:IM524322 SI524321:SI524322 ACE524321:ACE524322 AMA524321:AMA524322 AVW524321:AVW524322 BFS524321:BFS524322 BPO524321:BPO524322 BZK524321:BZK524322 CJG524321:CJG524322 CTC524321:CTC524322 DCY524321:DCY524322 DMU524321:DMU524322 DWQ524321:DWQ524322 EGM524321:EGM524322 EQI524321:EQI524322 FAE524321:FAE524322 FKA524321:FKA524322 FTW524321:FTW524322 GDS524321:GDS524322 GNO524321:GNO524322 GXK524321:GXK524322 HHG524321:HHG524322 HRC524321:HRC524322 IAY524321:IAY524322 IKU524321:IKU524322 IUQ524321:IUQ524322 JEM524321:JEM524322 JOI524321:JOI524322 JYE524321:JYE524322 KIA524321:KIA524322 KRW524321:KRW524322 LBS524321:LBS524322 LLO524321:LLO524322 LVK524321:LVK524322 MFG524321:MFG524322 MPC524321:MPC524322 MYY524321:MYY524322 NIU524321:NIU524322 NSQ524321:NSQ524322 OCM524321:OCM524322 OMI524321:OMI524322 OWE524321:OWE524322 PGA524321:PGA524322 PPW524321:PPW524322 PZS524321:PZS524322 QJO524321:QJO524322 QTK524321:QTK524322 RDG524321:RDG524322 RNC524321:RNC524322 RWY524321:RWY524322 SGU524321:SGU524322 SQQ524321:SQQ524322 TAM524321:TAM524322 TKI524321:TKI524322 TUE524321:TUE524322 UEA524321:UEA524322 UNW524321:UNW524322 UXS524321:UXS524322 VHO524321:VHO524322 VRK524321:VRK524322 WBG524321:WBG524322 WLC524321:WLC524322 WUY524321:WUY524322 C589857:D589858 IM589857:IM589858 SI589857:SI589858 ACE589857:ACE589858 AMA589857:AMA589858 AVW589857:AVW589858 BFS589857:BFS589858 BPO589857:BPO589858 BZK589857:BZK589858 CJG589857:CJG589858 CTC589857:CTC589858 DCY589857:DCY589858 DMU589857:DMU589858 DWQ589857:DWQ589858 EGM589857:EGM589858 EQI589857:EQI589858 FAE589857:FAE589858 FKA589857:FKA589858 FTW589857:FTW589858 GDS589857:GDS589858 GNO589857:GNO589858 GXK589857:GXK589858 HHG589857:HHG589858 HRC589857:HRC589858 IAY589857:IAY589858 IKU589857:IKU589858 IUQ589857:IUQ589858 JEM589857:JEM589858 JOI589857:JOI589858 JYE589857:JYE589858 KIA589857:KIA589858 KRW589857:KRW589858 LBS589857:LBS589858 LLO589857:LLO589858 LVK589857:LVK589858 MFG589857:MFG589858 MPC589857:MPC589858 MYY589857:MYY589858 NIU589857:NIU589858 NSQ589857:NSQ589858 OCM589857:OCM589858 OMI589857:OMI589858 OWE589857:OWE589858 PGA589857:PGA589858 PPW589857:PPW589858 PZS589857:PZS589858 QJO589857:QJO589858 QTK589857:QTK589858 RDG589857:RDG589858 RNC589857:RNC589858 RWY589857:RWY589858 SGU589857:SGU589858 SQQ589857:SQQ589858 TAM589857:TAM589858 TKI589857:TKI589858 TUE589857:TUE589858 UEA589857:UEA589858 UNW589857:UNW589858 UXS589857:UXS589858 VHO589857:VHO589858 VRK589857:VRK589858 WBG589857:WBG589858 WLC589857:WLC589858 WUY589857:WUY589858 C655393:D655394 IM655393:IM655394 SI655393:SI655394 ACE655393:ACE655394 AMA655393:AMA655394 AVW655393:AVW655394 BFS655393:BFS655394 BPO655393:BPO655394 BZK655393:BZK655394 CJG655393:CJG655394 CTC655393:CTC655394 DCY655393:DCY655394 DMU655393:DMU655394 DWQ655393:DWQ655394 EGM655393:EGM655394 EQI655393:EQI655394 FAE655393:FAE655394 FKA655393:FKA655394 FTW655393:FTW655394 GDS655393:GDS655394 GNO655393:GNO655394 GXK655393:GXK655394 HHG655393:HHG655394 HRC655393:HRC655394 IAY655393:IAY655394 IKU655393:IKU655394 IUQ655393:IUQ655394 JEM655393:JEM655394 JOI655393:JOI655394 JYE655393:JYE655394 KIA655393:KIA655394 KRW655393:KRW655394 LBS655393:LBS655394 LLO655393:LLO655394 LVK655393:LVK655394 MFG655393:MFG655394 MPC655393:MPC655394 MYY655393:MYY655394 NIU655393:NIU655394 NSQ655393:NSQ655394 OCM655393:OCM655394 OMI655393:OMI655394 OWE655393:OWE655394 PGA655393:PGA655394 PPW655393:PPW655394 PZS655393:PZS655394 QJO655393:QJO655394 QTK655393:QTK655394 RDG655393:RDG655394 RNC655393:RNC655394 RWY655393:RWY655394 SGU655393:SGU655394 SQQ655393:SQQ655394 TAM655393:TAM655394 TKI655393:TKI655394 TUE655393:TUE655394 UEA655393:UEA655394 UNW655393:UNW655394 UXS655393:UXS655394 VHO655393:VHO655394 VRK655393:VRK655394 WBG655393:WBG655394 WLC655393:WLC655394 WUY655393:WUY655394 C720929:D720930 IM720929:IM720930 SI720929:SI720930 ACE720929:ACE720930 AMA720929:AMA720930 AVW720929:AVW720930 BFS720929:BFS720930 BPO720929:BPO720930 BZK720929:BZK720930 CJG720929:CJG720930 CTC720929:CTC720930 DCY720929:DCY720930 DMU720929:DMU720930 DWQ720929:DWQ720930 EGM720929:EGM720930 EQI720929:EQI720930 FAE720929:FAE720930 FKA720929:FKA720930 FTW720929:FTW720930 GDS720929:GDS720930 GNO720929:GNO720930 GXK720929:GXK720930 HHG720929:HHG720930 HRC720929:HRC720930 IAY720929:IAY720930 IKU720929:IKU720930 IUQ720929:IUQ720930 JEM720929:JEM720930 JOI720929:JOI720930 JYE720929:JYE720930 KIA720929:KIA720930 KRW720929:KRW720930 LBS720929:LBS720930 LLO720929:LLO720930 LVK720929:LVK720930 MFG720929:MFG720930 MPC720929:MPC720930 MYY720929:MYY720930 NIU720929:NIU720930 NSQ720929:NSQ720930 OCM720929:OCM720930 OMI720929:OMI720930 OWE720929:OWE720930 PGA720929:PGA720930 PPW720929:PPW720930 PZS720929:PZS720930 QJO720929:QJO720930 QTK720929:QTK720930 RDG720929:RDG720930 RNC720929:RNC720930 RWY720929:RWY720930 SGU720929:SGU720930 SQQ720929:SQQ720930 TAM720929:TAM720930 TKI720929:TKI720930 TUE720929:TUE720930 UEA720929:UEA720930 UNW720929:UNW720930 UXS720929:UXS720930 VHO720929:VHO720930 VRK720929:VRK720930 WBG720929:WBG720930 WLC720929:WLC720930 WUY720929:WUY720930 C786465:D786466 IM786465:IM786466 SI786465:SI786466 ACE786465:ACE786466 AMA786465:AMA786466 AVW786465:AVW786466 BFS786465:BFS786466 BPO786465:BPO786466 BZK786465:BZK786466 CJG786465:CJG786466 CTC786465:CTC786466 DCY786465:DCY786466 DMU786465:DMU786466 DWQ786465:DWQ786466 EGM786465:EGM786466 EQI786465:EQI786466 FAE786465:FAE786466 FKA786465:FKA786466 FTW786465:FTW786466 GDS786465:GDS786466 GNO786465:GNO786466 GXK786465:GXK786466 HHG786465:HHG786466 HRC786465:HRC786466 IAY786465:IAY786466 IKU786465:IKU786466 IUQ786465:IUQ786466 JEM786465:JEM786466 JOI786465:JOI786466 JYE786465:JYE786466 KIA786465:KIA786466 KRW786465:KRW786466 LBS786465:LBS786466 LLO786465:LLO786466 LVK786465:LVK786466 MFG786465:MFG786466 MPC786465:MPC786466 MYY786465:MYY786466 NIU786465:NIU786466 NSQ786465:NSQ786466 OCM786465:OCM786466 OMI786465:OMI786466 OWE786465:OWE786466 PGA786465:PGA786466 PPW786465:PPW786466 PZS786465:PZS786466 QJO786465:QJO786466 QTK786465:QTK786466 RDG786465:RDG786466 RNC786465:RNC786466 RWY786465:RWY786466 SGU786465:SGU786466 SQQ786465:SQQ786466 TAM786465:TAM786466 TKI786465:TKI786466 TUE786465:TUE786466 UEA786465:UEA786466 UNW786465:UNW786466 UXS786465:UXS786466 VHO786465:VHO786466 VRK786465:VRK786466 WBG786465:WBG786466 WLC786465:WLC786466 WUY786465:WUY786466 C852001:D852002 IM852001:IM852002 SI852001:SI852002 ACE852001:ACE852002 AMA852001:AMA852002 AVW852001:AVW852002 BFS852001:BFS852002 BPO852001:BPO852002 BZK852001:BZK852002 CJG852001:CJG852002 CTC852001:CTC852002 DCY852001:DCY852002 DMU852001:DMU852002 DWQ852001:DWQ852002 EGM852001:EGM852002 EQI852001:EQI852002 FAE852001:FAE852002 FKA852001:FKA852002 FTW852001:FTW852002 GDS852001:GDS852002 GNO852001:GNO852002 GXK852001:GXK852002 HHG852001:HHG852002 HRC852001:HRC852002 IAY852001:IAY852002 IKU852001:IKU852002 IUQ852001:IUQ852002 JEM852001:JEM852002 JOI852001:JOI852002 JYE852001:JYE852002 KIA852001:KIA852002 KRW852001:KRW852002 LBS852001:LBS852002 LLO852001:LLO852002 LVK852001:LVK852002 MFG852001:MFG852002 MPC852001:MPC852002 MYY852001:MYY852002 NIU852001:NIU852002 NSQ852001:NSQ852002 OCM852001:OCM852002 OMI852001:OMI852002 OWE852001:OWE852002 PGA852001:PGA852002 PPW852001:PPW852002 PZS852001:PZS852002 QJO852001:QJO852002 QTK852001:QTK852002 RDG852001:RDG852002 RNC852001:RNC852002 RWY852001:RWY852002 SGU852001:SGU852002 SQQ852001:SQQ852002 TAM852001:TAM852002 TKI852001:TKI852002 TUE852001:TUE852002 UEA852001:UEA852002 UNW852001:UNW852002 UXS852001:UXS852002 VHO852001:VHO852002 VRK852001:VRK852002 WBG852001:WBG852002 WLC852001:WLC852002 WUY852001:WUY852002 C917537:D917538 IM917537:IM917538 SI917537:SI917538 ACE917537:ACE917538 AMA917537:AMA917538 AVW917537:AVW917538 BFS917537:BFS917538 BPO917537:BPO917538 BZK917537:BZK917538 CJG917537:CJG917538 CTC917537:CTC917538 DCY917537:DCY917538 DMU917537:DMU917538 DWQ917537:DWQ917538 EGM917537:EGM917538 EQI917537:EQI917538 FAE917537:FAE917538 FKA917537:FKA917538 FTW917537:FTW917538 GDS917537:GDS917538 GNO917537:GNO917538 GXK917537:GXK917538 HHG917537:HHG917538 HRC917537:HRC917538 IAY917537:IAY917538 IKU917537:IKU917538 IUQ917537:IUQ917538 JEM917537:JEM917538 JOI917537:JOI917538 JYE917537:JYE917538 KIA917537:KIA917538 KRW917537:KRW917538 LBS917537:LBS917538 LLO917537:LLO917538 LVK917537:LVK917538 MFG917537:MFG917538 MPC917537:MPC917538 MYY917537:MYY917538 NIU917537:NIU917538 NSQ917537:NSQ917538 OCM917537:OCM917538 OMI917537:OMI917538 OWE917537:OWE917538 PGA917537:PGA917538 PPW917537:PPW917538 PZS917537:PZS917538 QJO917537:QJO917538 QTK917537:QTK917538 RDG917537:RDG917538 RNC917537:RNC917538 RWY917537:RWY917538 SGU917537:SGU917538 SQQ917537:SQQ917538 TAM917537:TAM917538 TKI917537:TKI917538 TUE917537:TUE917538 UEA917537:UEA917538 UNW917537:UNW917538 UXS917537:UXS917538 VHO917537:VHO917538 VRK917537:VRK917538 WBG917537:WBG917538 WLC917537:WLC917538 WUY917537:WUY917538 C983073:D983074 IM983073:IM983074 SI983073:SI983074 ACE983073:ACE983074 AMA983073:AMA983074 AVW983073:AVW983074 BFS983073:BFS983074 BPO983073:BPO983074 BZK983073:BZK983074 CJG983073:CJG983074 CTC983073:CTC983074 DCY983073:DCY983074 DMU983073:DMU983074 DWQ983073:DWQ983074 EGM983073:EGM983074 EQI983073:EQI983074 FAE983073:FAE983074 FKA983073:FKA983074 FTW983073:FTW983074 GDS983073:GDS983074 GNO983073:GNO983074 GXK983073:GXK983074 HHG983073:HHG983074 HRC983073:HRC983074 IAY983073:IAY983074 IKU983073:IKU983074 IUQ983073:IUQ983074 JEM983073:JEM983074 JOI983073:JOI983074 JYE983073:JYE983074 KIA983073:KIA983074 KRW983073:KRW983074 LBS983073:LBS983074 LLO983073:LLO983074 LVK983073:LVK983074 MFG983073:MFG983074 MPC983073:MPC983074 MYY983073:MYY983074 NIU983073:NIU983074 NSQ983073:NSQ983074 OCM983073:OCM983074 OMI983073:OMI983074 OWE983073:OWE983074 PGA983073:PGA983074 PPW983073:PPW983074 PZS983073:PZS983074 QJO983073:QJO983074 QTK983073:QTK983074 RDG983073:RDG983074 RNC983073:RNC983074 RWY983073:RWY983074 SGU983073:SGU983074 SQQ983073:SQQ983074 TAM983073:TAM983074 TKI983073:TKI983074 TUE983073:TUE983074 UEA983073:UEA983074 UNW983073:UNW983074 UXS983073:UXS983074 VHO983073:VHO983074 VRK983073:VRK983074 WBG983073:WBG983074 WLC983073:WLC983074 WUY983073:WUY983074 C65558:D65561 IM65558:IM65561 SI65558:SI65561 ACE65558:ACE65561 AMA65558:AMA65561 AVW65558:AVW65561 BFS65558:BFS65561 BPO65558:BPO65561 BZK65558:BZK65561 CJG65558:CJG65561 CTC65558:CTC65561 DCY65558:DCY65561 DMU65558:DMU65561 DWQ65558:DWQ65561 EGM65558:EGM65561 EQI65558:EQI65561 FAE65558:FAE65561 FKA65558:FKA65561 FTW65558:FTW65561 GDS65558:GDS65561 GNO65558:GNO65561 GXK65558:GXK65561 HHG65558:HHG65561 HRC65558:HRC65561 IAY65558:IAY65561 IKU65558:IKU65561 IUQ65558:IUQ65561 JEM65558:JEM65561 JOI65558:JOI65561 JYE65558:JYE65561 KIA65558:KIA65561 KRW65558:KRW65561 LBS65558:LBS65561 LLO65558:LLO65561 LVK65558:LVK65561 MFG65558:MFG65561 MPC65558:MPC65561 MYY65558:MYY65561 NIU65558:NIU65561 NSQ65558:NSQ65561 OCM65558:OCM65561 OMI65558:OMI65561 OWE65558:OWE65561 PGA65558:PGA65561 PPW65558:PPW65561 PZS65558:PZS65561 QJO65558:QJO65561 QTK65558:QTK65561 RDG65558:RDG65561 RNC65558:RNC65561 RWY65558:RWY65561 SGU65558:SGU65561 SQQ65558:SQQ65561 TAM65558:TAM65561 TKI65558:TKI65561 TUE65558:TUE65561 UEA65558:UEA65561 UNW65558:UNW65561 UXS65558:UXS65561 VHO65558:VHO65561 VRK65558:VRK65561 WBG65558:WBG65561 WLC65558:WLC65561 WUY65558:WUY65561 C131094:D131097 IM131094:IM131097 SI131094:SI131097 ACE131094:ACE131097 AMA131094:AMA131097 AVW131094:AVW131097 BFS131094:BFS131097 BPO131094:BPO131097 BZK131094:BZK131097 CJG131094:CJG131097 CTC131094:CTC131097 DCY131094:DCY131097 DMU131094:DMU131097 DWQ131094:DWQ131097 EGM131094:EGM131097 EQI131094:EQI131097 FAE131094:FAE131097 FKA131094:FKA131097 FTW131094:FTW131097 GDS131094:GDS131097 GNO131094:GNO131097 GXK131094:GXK131097 HHG131094:HHG131097 HRC131094:HRC131097 IAY131094:IAY131097 IKU131094:IKU131097 IUQ131094:IUQ131097 JEM131094:JEM131097 JOI131094:JOI131097 JYE131094:JYE131097 KIA131094:KIA131097 KRW131094:KRW131097 LBS131094:LBS131097 LLO131094:LLO131097 LVK131094:LVK131097 MFG131094:MFG131097 MPC131094:MPC131097 MYY131094:MYY131097 NIU131094:NIU131097 NSQ131094:NSQ131097 OCM131094:OCM131097 OMI131094:OMI131097 OWE131094:OWE131097 PGA131094:PGA131097 PPW131094:PPW131097 PZS131094:PZS131097 QJO131094:QJO131097 QTK131094:QTK131097 RDG131094:RDG131097 RNC131094:RNC131097 RWY131094:RWY131097 SGU131094:SGU131097 SQQ131094:SQQ131097 TAM131094:TAM131097 TKI131094:TKI131097 TUE131094:TUE131097 UEA131094:UEA131097 UNW131094:UNW131097 UXS131094:UXS131097 VHO131094:VHO131097 VRK131094:VRK131097 WBG131094:WBG131097 WLC131094:WLC131097 WUY131094:WUY131097 C196630:D196633 IM196630:IM196633 SI196630:SI196633 ACE196630:ACE196633 AMA196630:AMA196633 AVW196630:AVW196633 BFS196630:BFS196633 BPO196630:BPO196633 BZK196630:BZK196633 CJG196630:CJG196633 CTC196630:CTC196633 DCY196630:DCY196633 DMU196630:DMU196633 DWQ196630:DWQ196633 EGM196630:EGM196633 EQI196630:EQI196633 FAE196630:FAE196633 FKA196630:FKA196633 FTW196630:FTW196633 GDS196630:GDS196633 GNO196630:GNO196633 GXK196630:GXK196633 HHG196630:HHG196633 HRC196630:HRC196633 IAY196630:IAY196633 IKU196630:IKU196633 IUQ196630:IUQ196633 JEM196630:JEM196633 JOI196630:JOI196633 JYE196630:JYE196633 KIA196630:KIA196633 KRW196630:KRW196633 LBS196630:LBS196633 LLO196630:LLO196633 LVK196630:LVK196633 MFG196630:MFG196633 MPC196630:MPC196633 MYY196630:MYY196633 NIU196630:NIU196633 NSQ196630:NSQ196633 OCM196630:OCM196633 OMI196630:OMI196633 OWE196630:OWE196633 PGA196630:PGA196633 PPW196630:PPW196633 PZS196630:PZS196633 QJO196630:QJO196633 QTK196630:QTK196633 RDG196630:RDG196633 RNC196630:RNC196633 RWY196630:RWY196633 SGU196630:SGU196633 SQQ196630:SQQ196633 TAM196630:TAM196633 TKI196630:TKI196633 TUE196630:TUE196633 UEA196630:UEA196633 UNW196630:UNW196633 UXS196630:UXS196633 VHO196630:VHO196633 VRK196630:VRK196633 WBG196630:WBG196633 WLC196630:WLC196633 WUY196630:WUY196633 C262166:D262169 IM262166:IM262169 SI262166:SI262169 ACE262166:ACE262169 AMA262166:AMA262169 AVW262166:AVW262169 BFS262166:BFS262169 BPO262166:BPO262169 BZK262166:BZK262169 CJG262166:CJG262169 CTC262166:CTC262169 DCY262166:DCY262169 DMU262166:DMU262169 DWQ262166:DWQ262169 EGM262166:EGM262169 EQI262166:EQI262169 FAE262166:FAE262169 FKA262166:FKA262169 FTW262166:FTW262169 GDS262166:GDS262169 GNO262166:GNO262169 GXK262166:GXK262169 HHG262166:HHG262169 HRC262166:HRC262169 IAY262166:IAY262169 IKU262166:IKU262169 IUQ262166:IUQ262169 JEM262166:JEM262169 JOI262166:JOI262169 JYE262166:JYE262169 KIA262166:KIA262169 KRW262166:KRW262169 LBS262166:LBS262169 LLO262166:LLO262169 LVK262166:LVK262169 MFG262166:MFG262169 MPC262166:MPC262169 MYY262166:MYY262169 NIU262166:NIU262169 NSQ262166:NSQ262169 OCM262166:OCM262169 OMI262166:OMI262169 OWE262166:OWE262169 PGA262166:PGA262169 PPW262166:PPW262169 PZS262166:PZS262169 QJO262166:QJO262169 QTK262166:QTK262169 RDG262166:RDG262169 RNC262166:RNC262169 RWY262166:RWY262169 SGU262166:SGU262169 SQQ262166:SQQ262169 TAM262166:TAM262169 TKI262166:TKI262169 TUE262166:TUE262169 UEA262166:UEA262169 UNW262166:UNW262169 UXS262166:UXS262169 VHO262166:VHO262169 VRK262166:VRK262169 WBG262166:WBG262169 WLC262166:WLC262169 WUY262166:WUY262169 C327702:D327705 IM327702:IM327705 SI327702:SI327705 ACE327702:ACE327705 AMA327702:AMA327705 AVW327702:AVW327705 BFS327702:BFS327705 BPO327702:BPO327705 BZK327702:BZK327705 CJG327702:CJG327705 CTC327702:CTC327705 DCY327702:DCY327705 DMU327702:DMU327705 DWQ327702:DWQ327705 EGM327702:EGM327705 EQI327702:EQI327705 FAE327702:FAE327705 FKA327702:FKA327705 FTW327702:FTW327705 GDS327702:GDS327705 GNO327702:GNO327705 GXK327702:GXK327705 HHG327702:HHG327705 HRC327702:HRC327705 IAY327702:IAY327705 IKU327702:IKU327705 IUQ327702:IUQ327705 JEM327702:JEM327705 JOI327702:JOI327705 JYE327702:JYE327705 KIA327702:KIA327705 KRW327702:KRW327705 LBS327702:LBS327705 LLO327702:LLO327705 LVK327702:LVK327705 MFG327702:MFG327705 MPC327702:MPC327705 MYY327702:MYY327705 NIU327702:NIU327705 NSQ327702:NSQ327705 OCM327702:OCM327705 OMI327702:OMI327705 OWE327702:OWE327705 PGA327702:PGA327705 PPW327702:PPW327705 PZS327702:PZS327705 QJO327702:QJO327705 QTK327702:QTK327705 RDG327702:RDG327705 RNC327702:RNC327705 RWY327702:RWY327705 SGU327702:SGU327705 SQQ327702:SQQ327705 TAM327702:TAM327705 TKI327702:TKI327705 TUE327702:TUE327705 UEA327702:UEA327705 UNW327702:UNW327705 UXS327702:UXS327705 VHO327702:VHO327705 VRK327702:VRK327705 WBG327702:WBG327705 WLC327702:WLC327705 WUY327702:WUY327705 C393238:D393241 IM393238:IM393241 SI393238:SI393241 ACE393238:ACE393241 AMA393238:AMA393241 AVW393238:AVW393241 BFS393238:BFS393241 BPO393238:BPO393241 BZK393238:BZK393241 CJG393238:CJG393241 CTC393238:CTC393241 DCY393238:DCY393241 DMU393238:DMU393241 DWQ393238:DWQ393241 EGM393238:EGM393241 EQI393238:EQI393241 FAE393238:FAE393241 FKA393238:FKA393241 FTW393238:FTW393241 GDS393238:GDS393241 GNO393238:GNO393241 GXK393238:GXK393241 HHG393238:HHG393241 HRC393238:HRC393241 IAY393238:IAY393241 IKU393238:IKU393241 IUQ393238:IUQ393241 JEM393238:JEM393241 JOI393238:JOI393241 JYE393238:JYE393241 KIA393238:KIA393241 KRW393238:KRW393241 LBS393238:LBS393241 LLO393238:LLO393241 LVK393238:LVK393241 MFG393238:MFG393241 MPC393238:MPC393241 MYY393238:MYY393241 NIU393238:NIU393241 NSQ393238:NSQ393241 OCM393238:OCM393241 OMI393238:OMI393241 OWE393238:OWE393241 PGA393238:PGA393241 PPW393238:PPW393241 PZS393238:PZS393241 QJO393238:QJO393241 QTK393238:QTK393241 RDG393238:RDG393241 RNC393238:RNC393241 RWY393238:RWY393241 SGU393238:SGU393241 SQQ393238:SQQ393241 TAM393238:TAM393241 TKI393238:TKI393241 TUE393238:TUE393241 UEA393238:UEA393241 UNW393238:UNW393241 UXS393238:UXS393241 VHO393238:VHO393241 VRK393238:VRK393241 WBG393238:WBG393241 WLC393238:WLC393241 WUY393238:WUY393241 C458774:D458777 IM458774:IM458777 SI458774:SI458777 ACE458774:ACE458777 AMA458774:AMA458777 AVW458774:AVW458777 BFS458774:BFS458777 BPO458774:BPO458777 BZK458774:BZK458777 CJG458774:CJG458777 CTC458774:CTC458777 DCY458774:DCY458777 DMU458774:DMU458777 DWQ458774:DWQ458777 EGM458774:EGM458777 EQI458774:EQI458777 FAE458774:FAE458777 FKA458774:FKA458777 FTW458774:FTW458777 GDS458774:GDS458777 GNO458774:GNO458777 GXK458774:GXK458777 HHG458774:HHG458777 HRC458774:HRC458777 IAY458774:IAY458777 IKU458774:IKU458777 IUQ458774:IUQ458777 JEM458774:JEM458777 JOI458774:JOI458777 JYE458774:JYE458777 KIA458774:KIA458777 KRW458774:KRW458777 LBS458774:LBS458777 LLO458774:LLO458777 LVK458774:LVK458777 MFG458774:MFG458777 MPC458774:MPC458777 MYY458774:MYY458777 NIU458774:NIU458777 NSQ458774:NSQ458777 OCM458774:OCM458777 OMI458774:OMI458777 OWE458774:OWE458777 PGA458774:PGA458777 PPW458774:PPW458777 PZS458774:PZS458777 QJO458774:QJO458777 QTK458774:QTK458777 RDG458774:RDG458777 RNC458774:RNC458777 RWY458774:RWY458777 SGU458774:SGU458777 SQQ458774:SQQ458777 TAM458774:TAM458777 TKI458774:TKI458777 TUE458774:TUE458777 UEA458774:UEA458777 UNW458774:UNW458777 UXS458774:UXS458777 VHO458774:VHO458777 VRK458774:VRK458777 WBG458774:WBG458777 WLC458774:WLC458777 WUY458774:WUY458777 C524310:D524313 IM524310:IM524313 SI524310:SI524313 ACE524310:ACE524313 AMA524310:AMA524313 AVW524310:AVW524313 BFS524310:BFS524313 BPO524310:BPO524313 BZK524310:BZK524313 CJG524310:CJG524313 CTC524310:CTC524313 DCY524310:DCY524313 DMU524310:DMU524313 DWQ524310:DWQ524313 EGM524310:EGM524313 EQI524310:EQI524313 FAE524310:FAE524313 FKA524310:FKA524313 FTW524310:FTW524313 GDS524310:GDS524313 GNO524310:GNO524313 GXK524310:GXK524313 HHG524310:HHG524313 HRC524310:HRC524313 IAY524310:IAY524313 IKU524310:IKU524313 IUQ524310:IUQ524313 JEM524310:JEM524313 JOI524310:JOI524313 JYE524310:JYE524313 KIA524310:KIA524313 KRW524310:KRW524313 LBS524310:LBS524313 LLO524310:LLO524313 LVK524310:LVK524313 MFG524310:MFG524313 MPC524310:MPC524313 MYY524310:MYY524313 NIU524310:NIU524313 NSQ524310:NSQ524313 OCM524310:OCM524313 OMI524310:OMI524313 OWE524310:OWE524313 PGA524310:PGA524313 PPW524310:PPW524313 PZS524310:PZS524313 QJO524310:QJO524313 QTK524310:QTK524313 RDG524310:RDG524313 RNC524310:RNC524313 RWY524310:RWY524313 SGU524310:SGU524313 SQQ524310:SQQ524313 TAM524310:TAM524313 TKI524310:TKI524313 TUE524310:TUE524313 UEA524310:UEA524313 UNW524310:UNW524313 UXS524310:UXS524313 VHO524310:VHO524313 VRK524310:VRK524313 WBG524310:WBG524313 WLC524310:WLC524313 WUY524310:WUY524313 C589846:D589849 IM589846:IM589849 SI589846:SI589849 ACE589846:ACE589849 AMA589846:AMA589849 AVW589846:AVW589849 BFS589846:BFS589849 BPO589846:BPO589849 BZK589846:BZK589849 CJG589846:CJG589849 CTC589846:CTC589849 DCY589846:DCY589849 DMU589846:DMU589849 DWQ589846:DWQ589849 EGM589846:EGM589849 EQI589846:EQI589849 FAE589846:FAE589849 FKA589846:FKA589849 FTW589846:FTW589849 GDS589846:GDS589849 GNO589846:GNO589849 GXK589846:GXK589849 HHG589846:HHG589849 HRC589846:HRC589849 IAY589846:IAY589849 IKU589846:IKU589849 IUQ589846:IUQ589849 JEM589846:JEM589849 JOI589846:JOI589849 JYE589846:JYE589849 KIA589846:KIA589849 KRW589846:KRW589849 LBS589846:LBS589849 LLO589846:LLO589849 LVK589846:LVK589849 MFG589846:MFG589849 MPC589846:MPC589849 MYY589846:MYY589849 NIU589846:NIU589849 NSQ589846:NSQ589849 OCM589846:OCM589849 OMI589846:OMI589849 OWE589846:OWE589849 PGA589846:PGA589849 PPW589846:PPW589849 PZS589846:PZS589849 QJO589846:QJO589849 QTK589846:QTK589849 RDG589846:RDG589849 RNC589846:RNC589849 RWY589846:RWY589849 SGU589846:SGU589849 SQQ589846:SQQ589849 TAM589846:TAM589849 TKI589846:TKI589849 TUE589846:TUE589849 UEA589846:UEA589849 UNW589846:UNW589849 UXS589846:UXS589849 VHO589846:VHO589849 VRK589846:VRK589849 WBG589846:WBG589849 WLC589846:WLC589849 WUY589846:WUY589849 C655382:D655385 IM655382:IM655385 SI655382:SI655385 ACE655382:ACE655385 AMA655382:AMA655385 AVW655382:AVW655385 BFS655382:BFS655385 BPO655382:BPO655385 BZK655382:BZK655385 CJG655382:CJG655385 CTC655382:CTC655385 DCY655382:DCY655385 DMU655382:DMU655385 DWQ655382:DWQ655385 EGM655382:EGM655385 EQI655382:EQI655385 FAE655382:FAE655385 FKA655382:FKA655385 FTW655382:FTW655385 GDS655382:GDS655385 GNO655382:GNO655385 GXK655382:GXK655385 HHG655382:HHG655385 HRC655382:HRC655385 IAY655382:IAY655385 IKU655382:IKU655385 IUQ655382:IUQ655385 JEM655382:JEM655385 JOI655382:JOI655385 JYE655382:JYE655385 KIA655382:KIA655385 KRW655382:KRW655385 LBS655382:LBS655385 LLO655382:LLO655385 LVK655382:LVK655385 MFG655382:MFG655385 MPC655382:MPC655385 MYY655382:MYY655385 NIU655382:NIU655385 NSQ655382:NSQ655385 OCM655382:OCM655385 OMI655382:OMI655385 OWE655382:OWE655385 PGA655382:PGA655385 PPW655382:PPW655385 PZS655382:PZS655385 QJO655382:QJO655385 QTK655382:QTK655385 RDG655382:RDG655385 RNC655382:RNC655385 RWY655382:RWY655385 SGU655382:SGU655385 SQQ655382:SQQ655385 TAM655382:TAM655385 TKI655382:TKI655385 TUE655382:TUE655385 UEA655382:UEA655385 UNW655382:UNW655385 UXS655382:UXS655385 VHO655382:VHO655385 VRK655382:VRK655385 WBG655382:WBG655385 WLC655382:WLC655385 WUY655382:WUY655385 C720918:D720921 IM720918:IM720921 SI720918:SI720921 ACE720918:ACE720921 AMA720918:AMA720921 AVW720918:AVW720921 BFS720918:BFS720921 BPO720918:BPO720921 BZK720918:BZK720921 CJG720918:CJG720921 CTC720918:CTC720921 DCY720918:DCY720921 DMU720918:DMU720921 DWQ720918:DWQ720921 EGM720918:EGM720921 EQI720918:EQI720921 FAE720918:FAE720921 FKA720918:FKA720921 FTW720918:FTW720921 GDS720918:GDS720921 GNO720918:GNO720921 GXK720918:GXK720921 HHG720918:HHG720921 HRC720918:HRC720921 IAY720918:IAY720921 IKU720918:IKU720921 IUQ720918:IUQ720921 JEM720918:JEM720921 JOI720918:JOI720921 JYE720918:JYE720921 KIA720918:KIA720921 KRW720918:KRW720921 LBS720918:LBS720921 LLO720918:LLO720921 LVK720918:LVK720921 MFG720918:MFG720921 MPC720918:MPC720921 MYY720918:MYY720921 NIU720918:NIU720921 NSQ720918:NSQ720921 OCM720918:OCM720921 OMI720918:OMI720921 OWE720918:OWE720921 PGA720918:PGA720921 PPW720918:PPW720921 PZS720918:PZS720921 QJO720918:QJO720921 QTK720918:QTK720921 RDG720918:RDG720921 RNC720918:RNC720921 RWY720918:RWY720921 SGU720918:SGU720921 SQQ720918:SQQ720921 TAM720918:TAM720921 TKI720918:TKI720921 TUE720918:TUE720921 UEA720918:UEA720921 UNW720918:UNW720921 UXS720918:UXS720921 VHO720918:VHO720921 VRK720918:VRK720921 WBG720918:WBG720921 WLC720918:WLC720921 WUY720918:WUY720921 C786454:D786457 IM786454:IM786457 SI786454:SI786457 ACE786454:ACE786457 AMA786454:AMA786457 AVW786454:AVW786457 BFS786454:BFS786457 BPO786454:BPO786457 BZK786454:BZK786457 CJG786454:CJG786457 CTC786454:CTC786457 DCY786454:DCY786457 DMU786454:DMU786457 DWQ786454:DWQ786457 EGM786454:EGM786457 EQI786454:EQI786457 FAE786454:FAE786457 FKA786454:FKA786457 FTW786454:FTW786457 GDS786454:GDS786457 GNO786454:GNO786457 GXK786454:GXK786457 HHG786454:HHG786457 HRC786454:HRC786457 IAY786454:IAY786457 IKU786454:IKU786457 IUQ786454:IUQ786457 JEM786454:JEM786457 JOI786454:JOI786457 JYE786454:JYE786457 KIA786454:KIA786457 KRW786454:KRW786457 LBS786454:LBS786457 LLO786454:LLO786457 LVK786454:LVK786457 MFG786454:MFG786457 MPC786454:MPC786457 MYY786454:MYY786457 NIU786454:NIU786457 NSQ786454:NSQ786457 OCM786454:OCM786457 OMI786454:OMI786457 OWE786454:OWE786457 PGA786454:PGA786457 PPW786454:PPW786457 PZS786454:PZS786457 QJO786454:QJO786457 QTK786454:QTK786457 RDG786454:RDG786457 RNC786454:RNC786457 RWY786454:RWY786457 SGU786454:SGU786457 SQQ786454:SQQ786457 TAM786454:TAM786457 TKI786454:TKI786457 TUE786454:TUE786457 UEA786454:UEA786457 UNW786454:UNW786457 UXS786454:UXS786457 VHO786454:VHO786457 VRK786454:VRK786457 WBG786454:WBG786457 WLC786454:WLC786457 WUY786454:WUY786457 C851990:D851993 IM851990:IM851993 SI851990:SI851993 ACE851990:ACE851993 AMA851990:AMA851993 AVW851990:AVW851993 BFS851990:BFS851993 BPO851990:BPO851993 BZK851990:BZK851993 CJG851990:CJG851993 CTC851990:CTC851993 DCY851990:DCY851993 DMU851990:DMU851993 DWQ851990:DWQ851993 EGM851990:EGM851993 EQI851990:EQI851993 FAE851990:FAE851993 FKA851990:FKA851993 FTW851990:FTW851993 GDS851990:GDS851993 GNO851990:GNO851993 GXK851990:GXK851993 HHG851990:HHG851993 HRC851990:HRC851993 IAY851990:IAY851993 IKU851990:IKU851993 IUQ851990:IUQ851993 JEM851990:JEM851993 JOI851990:JOI851993 JYE851990:JYE851993 KIA851990:KIA851993 KRW851990:KRW851993 LBS851990:LBS851993 LLO851990:LLO851993 LVK851990:LVK851993 MFG851990:MFG851993 MPC851990:MPC851993 MYY851990:MYY851993 NIU851990:NIU851993 NSQ851990:NSQ851993 OCM851990:OCM851993 OMI851990:OMI851993 OWE851990:OWE851993 PGA851990:PGA851993 PPW851990:PPW851993 PZS851990:PZS851993 QJO851990:QJO851993 QTK851990:QTK851993 RDG851990:RDG851993 RNC851990:RNC851993 RWY851990:RWY851993 SGU851990:SGU851993 SQQ851990:SQQ851993 TAM851990:TAM851993 TKI851990:TKI851993 TUE851990:TUE851993 UEA851990:UEA851993 UNW851990:UNW851993 UXS851990:UXS851993 VHO851990:VHO851993 VRK851990:VRK851993 WBG851990:WBG851993 WLC851990:WLC851993 WUY851990:WUY851993 C917526:D917529 IM917526:IM917529 SI917526:SI917529 ACE917526:ACE917529 AMA917526:AMA917529 AVW917526:AVW917529 BFS917526:BFS917529 BPO917526:BPO917529 BZK917526:BZK917529 CJG917526:CJG917529 CTC917526:CTC917529 DCY917526:DCY917529 DMU917526:DMU917529 DWQ917526:DWQ917529 EGM917526:EGM917529 EQI917526:EQI917529 FAE917526:FAE917529 FKA917526:FKA917529 FTW917526:FTW917529 GDS917526:GDS917529 GNO917526:GNO917529 GXK917526:GXK917529 HHG917526:HHG917529 HRC917526:HRC917529 IAY917526:IAY917529 IKU917526:IKU917529 IUQ917526:IUQ917529 JEM917526:JEM917529 JOI917526:JOI917529 JYE917526:JYE917529 KIA917526:KIA917529 KRW917526:KRW917529 LBS917526:LBS917529 LLO917526:LLO917529 LVK917526:LVK917529 MFG917526:MFG917529 MPC917526:MPC917529 MYY917526:MYY917529 NIU917526:NIU917529 NSQ917526:NSQ917529 OCM917526:OCM917529 OMI917526:OMI917529 OWE917526:OWE917529 PGA917526:PGA917529 PPW917526:PPW917529 PZS917526:PZS917529 QJO917526:QJO917529 QTK917526:QTK917529 RDG917526:RDG917529 RNC917526:RNC917529 RWY917526:RWY917529 SGU917526:SGU917529 SQQ917526:SQQ917529 TAM917526:TAM917529 TKI917526:TKI917529 TUE917526:TUE917529 UEA917526:UEA917529 UNW917526:UNW917529 UXS917526:UXS917529 VHO917526:VHO917529 VRK917526:VRK917529 WBG917526:WBG917529 WLC917526:WLC917529 WUY917526:WUY917529 C983062:D983065 IM983062:IM983065 SI983062:SI983065 ACE983062:ACE983065 AMA983062:AMA983065 AVW983062:AVW983065 BFS983062:BFS983065 BPO983062:BPO983065 BZK983062:BZK983065 CJG983062:CJG983065 CTC983062:CTC983065 DCY983062:DCY983065 DMU983062:DMU983065 DWQ983062:DWQ983065 EGM983062:EGM983065 EQI983062:EQI983065 FAE983062:FAE983065 FKA983062:FKA983065 FTW983062:FTW983065 GDS983062:GDS983065 GNO983062:GNO983065 GXK983062:GXK983065 HHG983062:HHG983065 HRC983062:HRC983065 IAY983062:IAY983065 IKU983062:IKU983065 IUQ983062:IUQ983065 JEM983062:JEM983065 JOI983062:JOI983065 JYE983062:JYE983065 KIA983062:KIA983065 KRW983062:KRW983065 LBS983062:LBS983065 LLO983062:LLO983065 LVK983062:LVK983065 MFG983062:MFG983065 MPC983062:MPC983065 MYY983062:MYY983065 NIU983062:NIU983065 NSQ983062:NSQ983065 OCM983062:OCM983065 OMI983062:OMI983065 OWE983062:OWE983065 PGA983062:PGA983065 PPW983062:PPW983065 PZS983062:PZS983065 QJO983062:QJO983065 QTK983062:QTK983065 RDG983062:RDG983065 RNC983062:RNC983065 RWY983062:RWY983065 SGU983062:SGU983065 SQQ983062:SQQ983065 TAM983062:TAM983065 TKI983062:TKI983065 TUE983062:TUE983065 UEA983062:UEA983065 UNW983062:UNW983065 UXS983062:UXS983065 VHO983062:VHO983065 VRK983062:VRK983065 WBG983062:WBG983065 WLC983062:WLC983065 WUY983062:WUY983065 C298:C300 IM116:IM120 SI116:SI120 ACE116:ACE120 AMA116:AMA120 AVW116:AVW120 BFS116:BFS120 BPO116:BPO120 BZK116:BZK120 CJG116:CJG120 CTC116:CTC120 DCY116:DCY120 DMU116:DMU120 DWQ116:DWQ120 EGM116:EGM120 EQI116:EQI120 FAE116:FAE120 FKA116:FKA120 FTW116:FTW120 GDS116:GDS120 GNO116:GNO120 GXK116:GXK120 HHG116:HHG120 HRC116:HRC120 IAY116:IAY120 IKU116:IKU120 IUQ116:IUQ120 JEM116:JEM120 JOI116:JOI120 JYE116:JYE120 KIA116:KIA120 KRW116:KRW120 LBS116:LBS120 LLO116:LLO120 LVK116:LVK120 MFG116:MFG120 MPC116:MPC120 MYY116:MYY120 NIU116:NIU120 NSQ116:NSQ120 OCM116:OCM120 OMI116:OMI120 OWE116:OWE120 PGA116:PGA120 PPW116:PPW120 PZS116:PZS120 QJO116:QJO120 QTK116:QTK120 RDG116:RDG120 RNC116:RNC120 RWY116:RWY120 SGU116:SGU120 SQQ116:SQQ120 TAM116:TAM120 TKI116:TKI120 TUE116:TUE120 UEA116:UEA120 UNW116:UNW120 UXS116:UXS120 VHO116:VHO120 VRK116:VRK120 WBG116:WBG120 WLC116:WLC120 WUY116:WUY120 C65551:D65555 IM65551:IM65555 SI65551:SI65555 ACE65551:ACE65555 AMA65551:AMA65555 AVW65551:AVW65555 BFS65551:BFS65555 BPO65551:BPO65555 BZK65551:BZK65555 CJG65551:CJG65555 CTC65551:CTC65555 DCY65551:DCY65555 DMU65551:DMU65555 DWQ65551:DWQ65555 EGM65551:EGM65555 EQI65551:EQI65555 FAE65551:FAE65555 FKA65551:FKA65555 FTW65551:FTW65555 GDS65551:GDS65555 GNO65551:GNO65555 GXK65551:GXK65555 HHG65551:HHG65555 HRC65551:HRC65555 IAY65551:IAY65555 IKU65551:IKU65555 IUQ65551:IUQ65555 JEM65551:JEM65555 JOI65551:JOI65555 JYE65551:JYE65555 KIA65551:KIA65555 KRW65551:KRW65555 LBS65551:LBS65555 LLO65551:LLO65555 LVK65551:LVK65555 MFG65551:MFG65555 MPC65551:MPC65555 MYY65551:MYY65555 NIU65551:NIU65555 NSQ65551:NSQ65555 OCM65551:OCM65555 OMI65551:OMI65555 OWE65551:OWE65555 PGA65551:PGA65555 PPW65551:PPW65555 PZS65551:PZS65555 QJO65551:QJO65555 QTK65551:QTK65555 RDG65551:RDG65555 RNC65551:RNC65555 RWY65551:RWY65555 SGU65551:SGU65555 SQQ65551:SQQ65555 TAM65551:TAM65555 TKI65551:TKI65555 TUE65551:TUE65555 UEA65551:UEA65555 UNW65551:UNW65555 UXS65551:UXS65555 VHO65551:VHO65555 VRK65551:VRK65555 WBG65551:WBG65555 WLC65551:WLC65555 WUY65551:WUY65555 C131087:D131091 IM131087:IM131091 SI131087:SI131091 ACE131087:ACE131091 AMA131087:AMA131091 AVW131087:AVW131091 BFS131087:BFS131091 BPO131087:BPO131091 BZK131087:BZK131091 CJG131087:CJG131091 CTC131087:CTC131091 DCY131087:DCY131091 DMU131087:DMU131091 DWQ131087:DWQ131091 EGM131087:EGM131091 EQI131087:EQI131091 FAE131087:FAE131091 FKA131087:FKA131091 FTW131087:FTW131091 GDS131087:GDS131091 GNO131087:GNO131091 GXK131087:GXK131091 HHG131087:HHG131091 HRC131087:HRC131091 IAY131087:IAY131091 IKU131087:IKU131091 IUQ131087:IUQ131091 JEM131087:JEM131091 JOI131087:JOI131091 JYE131087:JYE131091 KIA131087:KIA131091 KRW131087:KRW131091 LBS131087:LBS131091 LLO131087:LLO131091 LVK131087:LVK131091 MFG131087:MFG131091 MPC131087:MPC131091 MYY131087:MYY131091 NIU131087:NIU131091 NSQ131087:NSQ131091 OCM131087:OCM131091 OMI131087:OMI131091 OWE131087:OWE131091 PGA131087:PGA131091 PPW131087:PPW131091 PZS131087:PZS131091 QJO131087:QJO131091 QTK131087:QTK131091 RDG131087:RDG131091 RNC131087:RNC131091 RWY131087:RWY131091 SGU131087:SGU131091 SQQ131087:SQQ131091 TAM131087:TAM131091 TKI131087:TKI131091 TUE131087:TUE131091 UEA131087:UEA131091 UNW131087:UNW131091 UXS131087:UXS131091 VHO131087:VHO131091 VRK131087:VRK131091 WBG131087:WBG131091 WLC131087:WLC131091 WUY131087:WUY131091 C196623:D196627 IM196623:IM196627 SI196623:SI196627 ACE196623:ACE196627 AMA196623:AMA196627 AVW196623:AVW196627 BFS196623:BFS196627 BPO196623:BPO196627 BZK196623:BZK196627 CJG196623:CJG196627 CTC196623:CTC196627 DCY196623:DCY196627 DMU196623:DMU196627 DWQ196623:DWQ196627 EGM196623:EGM196627 EQI196623:EQI196627 FAE196623:FAE196627 FKA196623:FKA196627 FTW196623:FTW196627 GDS196623:GDS196627 GNO196623:GNO196627 GXK196623:GXK196627 HHG196623:HHG196627 HRC196623:HRC196627 IAY196623:IAY196627 IKU196623:IKU196627 IUQ196623:IUQ196627 JEM196623:JEM196627 JOI196623:JOI196627 JYE196623:JYE196627 KIA196623:KIA196627 KRW196623:KRW196627 LBS196623:LBS196627 LLO196623:LLO196627 LVK196623:LVK196627 MFG196623:MFG196627 MPC196623:MPC196627 MYY196623:MYY196627 NIU196623:NIU196627 NSQ196623:NSQ196627 OCM196623:OCM196627 OMI196623:OMI196627 OWE196623:OWE196627 PGA196623:PGA196627 PPW196623:PPW196627 PZS196623:PZS196627 QJO196623:QJO196627 QTK196623:QTK196627 RDG196623:RDG196627 RNC196623:RNC196627 RWY196623:RWY196627 SGU196623:SGU196627 SQQ196623:SQQ196627 TAM196623:TAM196627 TKI196623:TKI196627 TUE196623:TUE196627 UEA196623:UEA196627 UNW196623:UNW196627 UXS196623:UXS196627 VHO196623:VHO196627 VRK196623:VRK196627 WBG196623:WBG196627 WLC196623:WLC196627 WUY196623:WUY196627 C262159:D262163 IM262159:IM262163 SI262159:SI262163 ACE262159:ACE262163 AMA262159:AMA262163 AVW262159:AVW262163 BFS262159:BFS262163 BPO262159:BPO262163 BZK262159:BZK262163 CJG262159:CJG262163 CTC262159:CTC262163 DCY262159:DCY262163 DMU262159:DMU262163 DWQ262159:DWQ262163 EGM262159:EGM262163 EQI262159:EQI262163 FAE262159:FAE262163 FKA262159:FKA262163 FTW262159:FTW262163 GDS262159:GDS262163 GNO262159:GNO262163 GXK262159:GXK262163 HHG262159:HHG262163 HRC262159:HRC262163 IAY262159:IAY262163 IKU262159:IKU262163 IUQ262159:IUQ262163 JEM262159:JEM262163 JOI262159:JOI262163 JYE262159:JYE262163 KIA262159:KIA262163 KRW262159:KRW262163 LBS262159:LBS262163 LLO262159:LLO262163 LVK262159:LVK262163 MFG262159:MFG262163 MPC262159:MPC262163 MYY262159:MYY262163 NIU262159:NIU262163 NSQ262159:NSQ262163 OCM262159:OCM262163 OMI262159:OMI262163 OWE262159:OWE262163 PGA262159:PGA262163 PPW262159:PPW262163 PZS262159:PZS262163 QJO262159:QJO262163 QTK262159:QTK262163 RDG262159:RDG262163 RNC262159:RNC262163 RWY262159:RWY262163 SGU262159:SGU262163 SQQ262159:SQQ262163 TAM262159:TAM262163 TKI262159:TKI262163 TUE262159:TUE262163 UEA262159:UEA262163 UNW262159:UNW262163 UXS262159:UXS262163 VHO262159:VHO262163 VRK262159:VRK262163 WBG262159:WBG262163 WLC262159:WLC262163 WUY262159:WUY262163 C327695:D327699 IM327695:IM327699 SI327695:SI327699 ACE327695:ACE327699 AMA327695:AMA327699 AVW327695:AVW327699 BFS327695:BFS327699 BPO327695:BPO327699 BZK327695:BZK327699 CJG327695:CJG327699 CTC327695:CTC327699 DCY327695:DCY327699 DMU327695:DMU327699 DWQ327695:DWQ327699 EGM327695:EGM327699 EQI327695:EQI327699 FAE327695:FAE327699 FKA327695:FKA327699 FTW327695:FTW327699 GDS327695:GDS327699 GNO327695:GNO327699 GXK327695:GXK327699 HHG327695:HHG327699 HRC327695:HRC327699 IAY327695:IAY327699 IKU327695:IKU327699 IUQ327695:IUQ327699 JEM327695:JEM327699 JOI327695:JOI327699 JYE327695:JYE327699 KIA327695:KIA327699 KRW327695:KRW327699 LBS327695:LBS327699 LLO327695:LLO327699 LVK327695:LVK327699 MFG327695:MFG327699 MPC327695:MPC327699 MYY327695:MYY327699 NIU327695:NIU327699 NSQ327695:NSQ327699 OCM327695:OCM327699 OMI327695:OMI327699 OWE327695:OWE327699 PGA327695:PGA327699 PPW327695:PPW327699 PZS327695:PZS327699 QJO327695:QJO327699 QTK327695:QTK327699 RDG327695:RDG327699 RNC327695:RNC327699 RWY327695:RWY327699 SGU327695:SGU327699 SQQ327695:SQQ327699 TAM327695:TAM327699 TKI327695:TKI327699 TUE327695:TUE327699 UEA327695:UEA327699 UNW327695:UNW327699 UXS327695:UXS327699 VHO327695:VHO327699 VRK327695:VRK327699 WBG327695:WBG327699 WLC327695:WLC327699 WUY327695:WUY327699 C393231:D393235 IM393231:IM393235 SI393231:SI393235 ACE393231:ACE393235 AMA393231:AMA393235 AVW393231:AVW393235 BFS393231:BFS393235 BPO393231:BPO393235 BZK393231:BZK393235 CJG393231:CJG393235 CTC393231:CTC393235 DCY393231:DCY393235 DMU393231:DMU393235 DWQ393231:DWQ393235 EGM393231:EGM393235 EQI393231:EQI393235 FAE393231:FAE393235 FKA393231:FKA393235 FTW393231:FTW393235 GDS393231:GDS393235 GNO393231:GNO393235 GXK393231:GXK393235 HHG393231:HHG393235 HRC393231:HRC393235 IAY393231:IAY393235 IKU393231:IKU393235 IUQ393231:IUQ393235 JEM393231:JEM393235 JOI393231:JOI393235 JYE393231:JYE393235 KIA393231:KIA393235 KRW393231:KRW393235 LBS393231:LBS393235 LLO393231:LLO393235 LVK393231:LVK393235 MFG393231:MFG393235 MPC393231:MPC393235 MYY393231:MYY393235 NIU393231:NIU393235 NSQ393231:NSQ393235 OCM393231:OCM393235 OMI393231:OMI393235 OWE393231:OWE393235 PGA393231:PGA393235 PPW393231:PPW393235 PZS393231:PZS393235 QJO393231:QJO393235 QTK393231:QTK393235 RDG393231:RDG393235 RNC393231:RNC393235 RWY393231:RWY393235 SGU393231:SGU393235 SQQ393231:SQQ393235 TAM393231:TAM393235 TKI393231:TKI393235 TUE393231:TUE393235 UEA393231:UEA393235 UNW393231:UNW393235 UXS393231:UXS393235 VHO393231:VHO393235 VRK393231:VRK393235 WBG393231:WBG393235 WLC393231:WLC393235 WUY393231:WUY393235 C458767:D458771 IM458767:IM458771 SI458767:SI458771 ACE458767:ACE458771 AMA458767:AMA458771 AVW458767:AVW458771 BFS458767:BFS458771 BPO458767:BPO458771 BZK458767:BZK458771 CJG458767:CJG458771 CTC458767:CTC458771 DCY458767:DCY458771 DMU458767:DMU458771 DWQ458767:DWQ458771 EGM458767:EGM458771 EQI458767:EQI458771 FAE458767:FAE458771 FKA458767:FKA458771 FTW458767:FTW458771 GDS458767:GDS458771 GNO458767:GNO458771 GXK458767:GXK458771 HHG458767:HHG458771 HRC458767:HRC458771 IAY458767:IAY458771 IKU458767:IKU458771 IUQ458767:IUQ458771 JEM458767:JEM458771 JOI458767:JOI458771 JYE458767:JYE458771 KIA458767:KIA458771 KRW458767:KRW458771 LBS458767:LBS458771 LLO458767:LLO458771 LVK458767:LVK458771 MFG458767:MFG458771 MPC458767:MPC458771 MYY458767:MYY458771 NIU458767:NIU458771 NSQ458767:NSQ458771 OCM458767:OCM458771 OMI458767:OMI458771 OWE458767:OWE458771 PGA458767:PGA458771 PPW458767:PPW458771 PZS458767:PZS458771 QJO458767:QJO458771 QTK458767:QTK458771 RDG458767:RDG458771 RNC458767:RNC458771 RWY458767:RWY458771 SGU458767:SGU458771 SQQ458767:SQQ458771 TAM458767:TAM458771 TKI458767:TKI458771 TUE458767:TUE458771 UEA458767:UEA458771 UNW458767:UNW458771 UXS458767:UXS458771 VHO458767:VHO458771 VRK458767:VRK458771 WBG458767:WBG458771 WLC458767:WLC458771 WUY458767:WUY458771 C524303:D524307 IM524303:IM524307 SI524303:SI524307 ACE524303:ACE524307 AMA524303:AMA524307 AVW524303:AVW524307 BFS524303:BFS524307 BPO524303:BPO524307 BZK524303:BZK524307 CJG524303:CJG524307 CTC524303:CTC524307 DCY524303:DCY524307 DMU524303:DMU524307 DWQ524303:DWQ524307 EGM524303:EGM524307 EQI524303:EQI524307 FAE524303:FAE524307 FKA524303:FKA524307 FTW524303:FTW524307 GDS524303:GDS524307 GNO524303:GNO524307 GXK524303:GXK524307 HHG524303:HHG524307 HRC524303:HRC524307 IAY524303:IAY524307 IKU524303:IKU524307 IUQ524303:IUQ524307 JEM524303:JEM524307 JOI524303:JOI524307 JYE524303:JYE524307 KIA524303:KIA524307 KRW524303:KRW524307 LBS524303:LBS524307 LLO524303:LLO524307 LVK524303:LVK524307 MFG524303:MFG524307 MPC524303:MPC524307 MYY524303:MYY524307 NIU524303:NIU524307 NSQ524303:NSQ524307 OCM524303:OCM524307 OMI524303:OMI524307 OWE524303:OWE524307 PGA524303:PGA524307 PPW524303:PPW524307 PZS524303:PZS524307 QJO524303:QJO524307 QTK524303:QTK524307 RDG524303:RDG524307 RNC524303:RNC524307 RWY524303:RWY524307 SGU524303:SGU524307 SQQ524303:SQQ524307 TAM524303:TAM524307 TKI524303:TKI524307 TUE524303:TUE524307 UEA524303:UEA524307 UNW524303:UNW524307 UXS524303:UXS524307 VHO524303:VHO524307 VRK524303:VRK524307 WBG524303:WBG524307 WLC524303:WLC524307 WUY524303:WUY524307 C589839:D589843 IM589839:IM589843 SI589839:SI589843 ACE589839:ACE589843 AMA589839:AMA589843 AVW589839:AVW589843 BFS589839:BFS589843 BPO589839:BPO589843 BZK589839:BZK589843 CJG589839:CJG589843 CTC589839:CTC589843 DCY589839:DCY589843 DMU589839:DMU589843 DWQ589839:DWQ589843 EGM589839:EGM589843 EQI589839:EQI589843 FAE589839:FAE589843 FKA589839:FKA589843 FTW589839:FTW589843 GDS589839:GDS589843 GNO589839:GNO589843 GXK589839:GXK589843 HHG589839:HHG589843 HRC589839:HRC589843 IAY589839:IAY589843 IKU589839:IKU589843 IUQ589839:IUQ589843 JEM589839:JEM589843 JOI589839:JOI589843 JYE589839:JYE589843 KIA589839:KIA589843 KRW589839:KRW589843 LBS589839:LBS589843 LLO589839:LLO589843 LVK589839:LVK589843 MFG589839:MFG589843 MPC589839:MPC589843 MYY589839:MYY589843 NIU589839:NIU589843 NSQ589839:NSQ589843 OCM589839:OCM589843 OMI589839:OMI589843 OWE589839:OWE589843 PGA589839:PGA589843 PPW589839:PPW589843 PZS589839:PZS589843 QJO589839:QJO589843 QTK589839:QTK589843 RDG589839:RDG589843 RNC589839:RNC589843 RWY589839:RWY589843 SGU589839:SGU589843 SQQ589839:SQQ589843 TAM589839:TAM589843 TKI589839:TKI589843 TUE589839:TUE589843 UEA589839:UEA589843 UNW589839:UNW589843 UXS589839:UXS589843 VHO589839:VHO589843 VRK589839:VRK589843 WBG589839:WBG589843 WLC589839:WLC589843 WUY589839:WUY589843 C655375:D655379 IM655375:IM655379 SI655375:SI655379 ACE655375:ACE655379 AMA655375:AMA655379 AVW655375:AVW655379 BFS655375:BFS655379 BPO655375:BPO655379 BZK655375:BZK655379 CJG655375:CJG655379 CTC655375:CTC655379 DCY655375:DCY655379 DMU655375:DMU655379 DWQ655375:DWQ655379 EGM655375:EGM655379 EQI655375:EQI655379 FAE655375:FAE655379 FKA655375:FKA655379 FTW655375:FTW655379 GDS655375:GDS655379 GNO655375:GNO655379 GXK655375:GXK655379 HHG655375:HHG655379 HRC655375:HRC655379 IAY655375:IAY655379 IKU655375:IKU655379 IUQ655375:IUQ655379 JEM655375:JEM655379 JOI655375:JOI655379 JYE655375:JYE655379 KIA655375:KIA655379 KRW655375:KRW655379 LBS655375:LBS655379 LLO655375:LLO655379 LVK655375:LVK655379 MFG655375:MFG655379 MPC655375:MPC655379 MYY655375:MYY655379 NIU655375:NIU655379 NSQ655375:NSQ655379 OCM655375:OCM655379 OMI655375:OMI655379 OWE655375:OWE655379 PGA655375:PGA655379 PPW655375:PPW655379 PZS655375:PZS655379 QJO655375:QJO655379 QTK655375:QTK655379 RDG655375:RDG655379 RNC655375:RNC655379 RWY655375:RWY655379 SGU655375:SGU655379 SQQ655375:SQQ655379 TAM655375:TAM655379 TKI655375:TKI655379 TUE655375:TUE655379 UEA655375:UEA655379 UNW655375:UNW655379 UXS655375:UXS655379 VHO655375:VHO655379 VRK655375:VRK655379 WBG655375:WBG655379 WLC655375:WLC655379 WUY655375:WUY655379 C720911:D720915 IM720911:IM720915 SI720911:SI720915 ACE720911:ACE720915 AMA720911:AMA720915 AVW720911:AVW720915 BFS720911:BFS720915 BPO720911:BPO720915 BZK720911:BZK720915 CJG720911:CJG720915 CTC720911:CTC720915 DCY720911:DCY720915 DMU720911:DMU720915 DWQ720911:DWQ720915 EGM720911:EGM720915 EQI720911:EQI720915 FAE720911:FAE720915 FKA720911:FKA720915 FTW720911:FTW720915 GDS720911:GDS720915 GNO720911:GNO720915 GXK720911:GXK720915 HHG720911:HHG720915 HRC720911:HRC720915 IAY720911:IAY720915 IKU720911:IKU720915 IUQ720911:IUQ720915 JEM720911:JEM720915 JOI720911:JOI720915 JYE720911:JYE720915 KIA720911:KIA720915 KRW720911:KRW720915 LBS720911:LBS720915 LLO720911:LLO720915 LVK720911:LVK720915 MFG720911:MFG720915 MPC720911:MPC720915 MYY720911:MYY720915 NIU720911:NIU720915 NSQ720911:NSQ720915 OCM720911:OCM720915 OMI720911:OMI720915 OWE720911:OWE720915 PGA720911:PGA720915 PPW720911:PPW720915 PZS720911:PZS720915 QJO720911:QJO720915 QTK720911:QTK720915 RDG720911:RDG720915 RNC720911:RNC720915 RWY720911:RWY720915 SGU720911:SGU720915 SQQ720911:SQQ720915 TAM720911:TAM720915 TKI720911:TKI720915 TUE720911:TUE720915 UEA720911:UEA720915 UNW720911:UNW720915 UXS720911:UXS720915 VHO720911:VHO720915 VRK720911:VRK720915 WBG720911:WBG720915 WLC720911:WLC720915 WUY720911:WUY720915 C786447:D786451 IM786447:IM786451 SI786447:SI786451 ACE786447:ACE786451 AMA786447:AMA786451 AVW786447:AVW786451 BFS786447:BFS786451 BPO786447:BPO786451 BZK786447:BZK786451 CJG786447:CJG786451 CTC786447:CTC786451 DCY786447:DCY786451 DMU786447:DMU786451 DWQ786447:DWQ786451 EGM786447:EGM786451 EQI786447:EQI786451 FAE786447:FAE786451 FKA786447:FKA786451 FTW786447:FTW786451 GDS786447:GDS786451 GNO786447:GNO786451 GXK786447:GXK786451 HHG786447:HHG786451 HRC786447:HRC786451 IAY786447:IAY786451 IKU786447:IKU786451 IUQ786447:IUQ786451 JEM786447:JEM786451 JOI786447:JOI786451 JYE786447:JYE786451 KIA786447:KIA786451 KRW786447:KRW786451 LBS786447:LBS786451 LLO786447:LLO786451 LVK786447:LVK786451 MFG786447:MFG786451 MPC786447:MPC786451 MYY786447:MYY786451 NIU786447:NIU786451 NSQ786447:NSQ786451 OCM786447:OCM786451 OMI786447:OMI786451 OWE786447:OWE786451 PGA786447:PGA786451 PPW786447:PPW786451 PZS786447:PZS786451 QJO786447:QJO786451 QTK786447:QTK786451 RDG786447:RDG786451 RNC786447:RNC786451 RWY786447:RWY786451 SGU786447:SGU786451 SQQ786447:SQQ786451 TAM786447:TAM786451 TKI786447:TKI786451 TUE786447:TUE786451 UEA786447:UEA786451 UNW786447:UNW786451 UXS786447:UXS786451 VHO786447:VHO786451 VRK786447:VRK786451 WBG786447:WBG786451 WLC786447:WLC786451 WUY786447:WUY786451 C851983:D851987 IM851983:IM851987 SI851983:SI851987 ACE851983:ACE851987 AMA851983:AMA851987 AVW851983:AVW851987 BFS851983:BFS851987 BPO851983:BPO851987 BZK851983:BZK851987 CJG851983:CJG851987 CTC851983:CTC851987 DCY851983:DCY851987 DMU851983:DMU851987 DWQ851983:DWQ851987 EGM851983:EGM851987 EQI851983:EQI851987 FAE851983:FAE851987 FKA851983:FKA851987 FTW851983:FTW851987 GDS851983:GDS851987 GNO851983:GNO851987 GXK851983:GXK851987 HHG851983:HHG851987 HRC851983:HRC851987 IAY851983:IAY851987 IKU851983:IKU851987 IUQ851983:IUQ851987 JEM851983:JEM851987 JOI851983:JOI851987 JYE851983:JYE851987 KIA851983:KIA851987 KRW851983:KRW851987 LBS851983:LBS851987 LLO851983:LLO851987 LVK851983:LVK851987 MFG851983:MFG851987 MPC851983:MPC851987 MYY851983:MYY851987 NIU851983:NIU851987 NSQ851983:NSQ851987 OCM851983:OCM851987 OMI851983:OMI851987 OWE851983:OWE851987 PGA851983:PGA851987 PPW851983:PPW851987 PZS851983:PZS851987 QJO851983:QJO851987 QTK851983:QTK851987 RDG851983:RDG851987 RNC851983:RNC851987 RWY851983:RWY851987 SGU851983:SGU851987 SQQ851983:SQQ851987 TAM851983:TAM851987 TKI851983:TKI851987 TUE851983:TUE851987 UEA851983:UEA851987 UNW851983:UNW851987 UXS851983:UXS851987 VHO851983:VHO851987 VRK851983:VRK851987 WBG851983:WBG851987 WLC851983:WLC851987 WUY851983:WUY851987 C917519:D917523 IM917519:IM917523 SI917519:SI917523 ACE917519:ACE917523 AMA917519:AMA917523 AVW917519:AVW917523 BFS917519:BFS917523 BPO917519:BPO917523 BZK917519:BZK917523 CJG917519:CJG917523 CTC917519:CTC917523 DCY917519:DCY917523 DMU917519:DMU917523 DWQ917519:DWQ917523 EGM917519:EGM917523 EQI917519:EQI917523 FAE917519:FAE917523 FKA917519:FKA917523 FTW917519:FTW917523 GDS917519:GDS917523 GNO917519:GNO917523 GXK917519:GXK917523 HHG917519:HHG917523 HRC917519:HRC917523 IAY917519:IAY917523 IKU917519:IKU917523 IUQ917519:IUQ917523 JEM917519:JEM917523 JOI917519:JOI917523 JYE917519:JYE917523 KIA917519:KIA917523 KRW917519:KRW917523 LBS917519:LBS917523 LLO917519:LLO917523 LVK917519:LVK917523 MFG917519:MFG917523 MPC917519:MPC917523 MYY917519:MYY917523 NIU917519:NIU917523 NSQ917519:NSQ917523 OCM917519:OCM917523 OMI917519:OMI917523 OWE917519:OWE917523 PGA917519:PGA917523 PPW917519:PPW917523 PZS917519:PZS917523 QJO917519:QJO917523 QTK917519:QTK917523 RDG917519:RDG917523 RNC917519:RNC917523 RWY917519:RWY917523 SGU917519:SGU917523 SQQ917519:SQQ917523 TAM917519:TAM917523 TKI917519:TKI917523 TUE917519:TUE917523 UEA917519:UEA917523 UNW917519:UNW917523 UXS917519:UXS917523 VHO917519:VHO917523 VRK917519:VRK917523 WBG917519:WBG917523 WLC917519:WLC917523 WUY917519:WUY917523 C983055:D983059 IM983055:IM983059 SI983055:SI983059 ACE983055:ACE983059 AMA983055:AMA983059 AVW983055:AVW983059 BFS983055:BFS983059 BPO983055:BPO983059 BZK983055:BZK983059 CJG983055:CJG983059 CTC983055:CTC983059 DCY983055:DCY983059 DMU983055:DMU983059 DWQ983055:DWQ983059 EGM983055:EGM983059 EQI983055:EQI983059 FAE983055:FAE983059 FKA983055:FKA983059 FTW983055:FTW983059 GDS983055:GDS983059 GNO983055:GNO983059 GXK983055:GXK983059 HHG983055:HHG983059 HRC983055:HRC983059 IAY983055:IAY983059 IKU983055:IKU983059 IUQ983055:IUQ983059 JEM983055:JEM983059 JOI983055:JOI983059 JYE983055:JYE983059 KIA983055:KIA983059 KRW983055:KRW983059 LBS983055:LBS983059 LLO983055:LLO983059 LVK983055:LVK983059 MFG983055:MFG983059 MPC983055:MPC983059 MYY983055:MYY983059 NIU983055:NIU983059 NSQ983055:NSQ983059 OCM983055:OCM983059 OMI983055:OMI983059 OWE983055:OWE983059 PGA983055:PGA983059 PPW983055:PPW983059 PZS983055:PZS983059 QJO983055:QJO983059 QTK983055:QTK983059 RDG983055:RDG983059 RNC983055:RNC983059 RWY983055:RWY983059 SGU983055:SGU983059 SQQ983055:SQQ983059 TAM983055:TAM983059 TKI983055:TKI983059 TUE983055:TUE983059 UEA983055:UEA983059 UNW983055:UNW983059 UXS983055:UXS983059 VHO983055:VHO983059 VRK983055:VRK983059 WBG983055:WBG983059 WLC983055:WLC983059 WUY983055:WUY983059 C65770:D65773 IM65770:IM65773 SI65770:SI65773 ACE65770:ACE65773 AMA65770:AMA65773 AVW65770:AVW65773 BFS65770:BFS65773 BPO65770:BPO65773 BZK65770:BZK65773 CJG65770:CJG65773 CTC65770:CTC65773 DCY65770:DCY65773 DMU65770:DMU65773 DWQ65770:DWQ65773 EGM65770:EGM65773 EQI65770:EQI65773 FAE65770:FAE65773 FKA65770:FKA65773 FTW65770:FTW65773 GDS65770:GDS65773 GNO65770:GNO65773 GXK65770:GXK65773 HHG65770:HHG65773 HRC65770:HRC65773 IAY65770:IAY65773 IKU65770:IKU65773 IUQ65770:IUQ65773 JEM65770:JEM65773 JOI65770:JOI65773 JYE65770:JYE65773 KIA65770:KIA65773 KRW65770:KRW65773 LBS65770:LBS65773 LLO65770:LLO65773 LVK65770:LVK65773 MFG65770:MFG65773 MPC65770:MPC65773 MYY65770:MYY65773 NIU65770:NIU65773 NSQ65770:NSQ65773 OCM65770:OCM65773 OMI65770:OMI65773 OWE65770:OWE65773 PGA65770:PGA65773 PPW65770:PPW65773 PZS65770:PZS65773 QJO65770:QJO65773 QTK65770:QTK65773 RDG65770:RDG65773 RNC65770:RNC65773 RWY65770:RWY65773 SGU65770:SGU65773 SQQ65770:SQQ65773 TAM65770:TAM65773 TKI65770:TKI65773 TUE65770:TUE65773 UEA65770:UEA65773 UNW65770:UNW65773 UXS65770:UXS65773 VHO65770:VHO65773 VRK65770:VRK65773 WBG65770:WBG65773 WLC65770:WLC65773 WUY65770:WUY65773 C131306:D131309 IM131306:IM131309 SI131306:SI131309 ACE131306:ACE131309 AMA131306:AMA131309 AVW131306:AVW131309 BFS131306:BFS131309 BPO131306:BPO131309 BZK131306:BZK131309 CJG131306:CJG131309 CTC131306:CTC131309 DCY131306:DCY131309 DMU131306:DMU131309 DWQ131306:DWQ131309 EGM131306:EGM131309 EQI131306:EQI131309 FAE131306:FAE131309 FKA131306:FKA131309 FTW131306:FTW131309 GDS131306:GDS131309 GNO131306:GNO131309 GXK131306:GXK131309 HHG131306:HHG131309 HRC131306:HRC131309 IAY131306:IAY131309 IKU131306:IKU131309 IUQ131306:IUQ131309 JEM131306:JEM131309 JOI131306:JOI131309 JYE131306:JYE131309 KIA131306:KIA131309 KRW131306:KRW131309 LBS131306:LBS131309 LLO131306:LLO131309 LVK131306:LVK131309 MFG131306:MFG131309 MPC131306:MPC131309 MYY131306:MYY131309 NIU131306:NIU131309 NSQ131306:NSQ131309 OCM131306:OCM131309 OMI131306:OMI131309 OWE131306:OWE131309 PGA131306:PGA131309 PPW131306:PPW131309 PZS131306:PZS131309 QJO131306:QJO131309 QTK131306:QTK131309 RDG131306:RDG131309 RNC131306:RNC131309 RWY131306:RWY131309 SGU131306:SGU131309 SQQ131306:SQQ131309 TAM131306:TAM131309 TKI131306:TKI131309 TUE131306:TUE131309 UEA131306:UEA131309 UNW131306:UNW131309 UXS131306:UXS131309 VHO131306:VHO131309 VRK131306:VRK131309 WBG131306:WBG131309 WLC131306:WLC131309 WUY131306:WUY131309 C196842:D196845 IM196842:IM196845 SI196842:SI196845 ACE196842:ACE196845 AMA196842:AMA196845 AVW196842:AVW196845 BFS196842:BFS196845 BPO196842:BPO196845 BZK196842:BZK196845 CJG196842:CJG196845 CTC196842:CTC196845 DCY196842:DCY196845 DMU196842:DMU196845 DWQ196842:DWQ196845 EGM196842:EGM196845 EQI196842:EQI196845 FAE196842:FAE196845 FKA196842:FKA196845 FTW196842:FTW196845 GDS196842:GDS196845 GNO196842:GNO196845 GXK196842:GXK196845 HHG196842:HHG196845 HRC196842:HRC196845 IAY196842:IAY196845 IKU196842:IKU196845 IUQ196842:IUQ196845 JEM196842:JEM196845 JOI196842:JOI196845 JYE196842:JYE196845 KIA196842:KIA196845 KRW196842:KRW196845 LBS196842:LBS196845 LLO196842:LLO196845 LVK196842:LVK196845 MFG196842:MFG196845 MPC196842:MPC196845 MYY196842:MYY196845 NIU196842:NIU196845 NSQ196842:NSQ196845 OCM196842:OCM196845 OMI196842:OMI196845 OWE196842:OWE196845 PGA196842:PGA196845 PPW196842:PPW196845 PZS196842:PZS196845 QJO196842:QJO196845 QTK196842:QTK196845 RDG196842:RDG196845 RNC196842:RNC196845 RWY196842:RWY196845 SGU196842:SGU196845 SQQ196842:SQQ196845 TAM196842:TAM196845 TKI196842:TKI196845 TUE196842:TUE196845 UEA196842:UEA196845 UNW196842:UNW196845 UXS196842:UXS196845 VHO196842:VHO196845 VRK196842:VRK196845 WBG196842:WBG196845 WLC196842:WLC196845 WUY196842:WUY196845 C262378:D262381 IM262378:IM262381 SI262378:SI262381 ACE262378:ACE262381 AMA262378:AMA262381 AVW262378:AVW262381 BFS262378:BFS262381 BPO262378:BPO262381 BZK262378:BZK262381 CJG262378:CJG262381 CTC262378:CTC262381 DCY262378:DCY262381 DMU262378:DMU262381 DWQ262378:DWQ262381 EGM262378:EGM262381 EQI262378:EQI262381 FAE262378:FAE262381 FKA262378:FKA262381 FTW262378:FTW262381 GDS262378:GDS262381 GNO262378:GNO262381 GXK262378:GXK262381 HHG262378:HHG262381 HRC262378:HRC262381 IAY262378:IAY262381 IKU262378:IKU262381 IUQ262378:IUQ262381 JEM262378:JEM262381 JOI262378:JOI262381 JYE262378:JYE262381 KIA262378:KIA262381 KRW262378:KRW262381 LBS262378:LBS262381 LLO262378:LLO262381 LVK262378:LVK262381 MFG262378:MFG262381 MPC262378:MPC262381 MYY262378:MYY262381 NIU262378:NIU262381 NSQ262378:NSQ262381 OCM262378:OCM262381 OMI262378:OMI262381 OWE262378:OWE262381 PGA262378:PGA262381 PPW262378:PPW262381 PZS262378:PZS262381 QJO262378:QJO262381 QTK262378:QTK262381 RDG262378:RDG262381 RNC262378:RNC262381 RWY262378:RWY262381 SGU262378:SGU262381 SQQ262378:SQQ262381 TAM262378:TAM262381 TKI262378:TKI262381 TUE262378:TUE262381 UEA262378:UEA262381 UNW262378:UNW262381 UXS262378:UXS262381 VHO262378:VHO262381 VRK262378:VRK262381 WBG262378:WBG262381 WLC262378:WLC262381 WUY262378:WUY262381 C327914:D327917 IM327914:IM327917 SI327914:SI327917 ACE327914:ACE327917 AMA327914:AMA327917 AVW327914:AVW327917 BFS327914:BFS327917 BPO327914:BPO327917 BZK327914:BZK327917 CJG327914:CJG327917 CTC327914:CTC327917 DCY327914:DCY327917 DMU327914:DMU327917 DWQ327914:DWQ327917 EGM327914:EGM327917 EQI327914:EQI327917 FAE327914:FAE327917 FKA327914:FKA327917 FTW327914:FTW327917 GDS327914:GDS327917 GNO327914:GNO327917 GXK327914:GXK327917 HHG327914:HHG327917 HRC327914:HRC327917 IAY327914:IAY327917 IKU327914:IKU327917 IUQ327914:IUQ327917 JEM327914:JEM327917 JOI327914:JOI327917 JYE327914:JYE327917 KIA327914:KIA327917 KRW327914:KRW327917 LBS327914:LBS327917 LLO327914:LLO327917 LVK327914:LVK327917 MFG327914:MFG327917 MPC327914:MPC327917 MYY327914:MYY327917 NIU327914:NIU327917 NSQ327914:NSQ327917 OCM327914:OCM327917 OMI327914:OMI327917 OWE327914:OWE327917 PGA327914:PGA327917 PPW327914:PPW327917 PZS327914:PZS327917 QJO327914:QJO327917 QTK327914:QTK327917 RDG327914:RDG327917 RNC327914:RNC327917 RWY327914:RWY327917 SGU327914:SGU327917 SQQ327914:SQQ327917 TAM327914:TAM327917 TKI327914:TKI327917 TUE327914:TUE327917 UEA327914:UEA327917 UNW327914:UNW327917 UXS327914:UXS327917 VHO327914:VHO327917 VRK327914:VRK327917 WBG327914:WBG327917 WLC327914:WLC327917 WUY327914:WUY327917 C393450:D393453 IM393450:IM393453 SI393450:SI393453 ACE393450:ACE393453 AMA393450:AMA393453 AVW393450:AVW393453 BFS393450:BFS393453 BPO393450:BPO393453 BZK393450:BZK393453 CJG393450:CJG393453 CTC393450:CTC393453 DCY393450:DCY393453 DMU393450:DMU393453 DWQ393450:DWQ393453 EGM393450:EGM393453 EQI393450:EQI393453 FAE393450:FAE393453 FKA393450:FKA393453 FTW393450:FTW393453 GDS393450:GDS393453 GNO393450:GNO393453 GXK393450:GXK393453 HHG393450:HHG393453 HRC393450:HRC393453 IAY393450:IAY393453 IKU393450:IKU393453 IUQ393450:IUQ393453 JEM393450:JEM393453 JOI393450:JOI393453 JYE393450:JYE393453 KIA393450:KIA393453 KRW393450:KRW393453 LBS393450:LBS393453 LLO393450:LLO393453 LVK393450:LVK393453 MFG393450:MFG393453 MPC393450:MPC393453 MYY393450:MYY393453 NIU393450:NIU393453 NSQ393450:NSQ393453 OCM393450:OCM393453 OMI393450:OMI393453 OWE393450:OWE393453 PGA393450:PGA393453 PPW393450:PPW393453 PZS393450:PZS393453 QJO393450:QJO393453 QTK393450:QTK393453 RDG393450:RDG393453 RNC393450:RNC393453 RWY393450:RWY393453 SGU393450:SGU393453 SQQ393450:SQQ393453 TAM393450:TAM393453 TKI393450:TKI393453 TUE393450:TUE393453 UEA393450:UEA393453 UNW393450:UNW393453 UXS393450:UXS393453 VHO393450:VHO393453 VRK393450:VRK393453 WBG393450:WBG393453 WLC393450:WLC393453 WUY393450:WUY393453 C458986:D458989 IM458986:IM458989 SI458986:SI458989 ACE458986:ACE458989 AMA458986:AMA458989 AVW458986:AVW458989 BFS458986:BFS458989 BPO458986:BPO458989 BZK458986:BZK458989 CJG458986:CJG458989 CTC458986:CTC458989 DCY458986:DCY458989 DMU458986:DMU458989 DWQ458986:DWQ458989 EGM458986:EGM458989 EQI458986:EQI458989 FAE458986:FAE458989 FKA458986:FKA458989 FTW458986:FTW458989 GDS458986:GDS458989 GNO458986:GNO458989 GXK458986:GXK458989 HHG458986:HHG458989 HRC458986:HRC458989 IAY458986:IAY458989 IKU458986:IKU458989 IUQ458986:IUQ458989 JEM458986:JEM458989 JOI458986:JOI458989 JYE458986:JYE458989 KIA458986:KIA458989 KRW458986:KRW458989 LBS458986:LBS458989 LLO458986:LLO458989 LVK458986:LVK458989 MFG458986:MFG458989 MPC458986:MPC458989 MYY458986:MYY458989 NIU458986:NIU458989 NSQ458986:NSQ458989 OCM458986:OCM458989 OMI458986:OMI458989 OWE458986:OWE458989 PGA458986:PGA458989 PPW458986:PPW458989 PZS458986:PZS458989 QJO458986:QJO458989 QTK458986:QTK458989 RDG458986:RDG458989 RNC458986:RNC458989 RWY458986:RWY458989 SGU458986:SGU458989 SQQ458986:SQQ458989 TAM458986:TAM458989 TKI458986:TKI458989 TUE458986:TUE458989 UEA458986:UEA458989 UNW458986:UNW458989 UXS458986:UXS458989 VHO458986:VHO458989 VRK458986:VRK458989 WBG458986:WBG458989 WLC458986:WLC458989 WUY458986:WUY458989 C524522:D524525 IM524522:IM524525 SI524522:SI524525 ACE524522:ACE524525 AMA524522:AMA524525 AVW524522:AVW524525 BFS524522:BFS524525 BPO524522:BPO524525 BZK524522:BZK524525 CJG524522:CJG524525 CTC524522:CTC524525 DCY524522:DCY524525 DMU524522:DMU524525 DWQ524522:DWQ524525 EGM524522:EGM524525 EQI524522:EQI524525 FAE524522:FAE524525 FKA524522:FKA524525 FTW524522:FTW524525 GDS524522:GDS524525 GNO524522:GNO524525 GXK524522:GXK524525 HHG524522:HHG524525 HRC524522:HRC524525 IAY524522:IAY524525 IKU524522:IKU524525 IUQ524522:IUQ524525 JEM524522:JEM524525 JOI524522:JOI524525 JYE524522:JYE524525 KIA524522:KIA524525 KRW524522:KRW524525 LBS524522:LBS524525 LLO524522:LLO524525 LVK524522:LVK524525 MFG524522:MFG524525 MPC524522:MPC524525 MYY524522:MYY524525 NIU524522:NIU524525 NSQ524522:NSQ524525 OCM524522:OCM524525 OMI524522:OMI524525 OWE524522:OWE524525 PGA524522:PGA524525 PPW524522:PPW524525 PZS524522:PZS524525 QJO524522:QJO524525 QTK524522:QTK524525 RDG524522:RDG524525 RNC524522:RNC524525 RWY524522:RWY524525 SGU524522:SGU524525 SQQ524522:SQQ524525 TAM524522:TAM524525 TKI524522:TKI524525 TUE524522:TUE524525 UEA524522:UEA524525 UNW524522:UNW524525 UXS524522:UXS524525 VHO524522:VHO524525 VRK524522:VRK524525 WBG524522:WBG524525 WLC524522:WLC524525 WUY524522:WUY524525 C590058:D590061 IM590058:IM590061 SI590058:SI590061 ACE590058:ACE590061 AMA590058:AMA590061 AVW590058:AVW590061 BFS590058:BFS590061 BPO590058:BPO590061 BZK590058:BZK590061 CJG590058:CJG590061 CTC590058:CTC590061 DCY590058:DCY590061 DMU590058:DMU590061 DWQ590058:DWQ590061 EGM590058:EGM590061 EQI590058:EQI590061 FAE590058:FAE590061 FKA590058:FKA590061 FTW590058:FTW590061 GDS590058:GDS590061 GNO590058:GNO590061 GXK590058:GXK590061 HHG590058:HHG590061 HRC590058:HRC590061 IAY590058:IAY590061 IKU590058:IKU590061 IUQ590058:IUQ590061 JEM590058:JEM590061 JOI590058:JOI590061 JYE590058:JYE590061 KIA590058:KIA590061 KRW590058:KRW590061 LBS590058:LBS590061 LLO590058:LLO590061 LVK590058:LVK590061 MFG590058:MFG590061 MPC590058:MPC590061 MYY590058:MYY590061 NIU590058:NIU590061 NSQ590058:NSQ590061 OCM590058:OCM590061 OMI590058:OMI590061 OWE590058:OWE590061 PGA590058:PGA590061 PPW590058:PPW590061 PZS590058:PZS590061 QJO590058:QJO590061 QTK590058:QTK590061 RDG590058:RDG590061 RNC590058:RNC590061 RWY590058:RWY590061 SGU590058:SGU590061 SQQ590058:SQQ590061 TAM590058:TAM590061 TKI590058:TKI590061 TUE590058:TUE590061 UEA590058:UEA590061 UNW590058:UNW590061 UXS590058:UXS590061 VHO590058:VHO590061 VRK590058:VRK590061 WBG590058:WBG590061 WLC590058:WLC590061 WUY590058:WUY590061 C655594:D655597 IM655594:IM655597 SI655594:SI655597 ACE655594:ACE655597 AMA655594:AMA655597 AVW655594:AVW655597 BFS655594:BFS655597 BPO655594:BPO655597 BZK655594:BZK655597 CJG655594:CJG655597 CTC655594:CTC655597 DCY655594:DCY655597 DMU655594:DMU655597 DWQ655594:DWQ655597 EGM655594:EGM655597 EQI655594:EQI655597 FAE655594:FAE655597 FKA655594:FKA655597 FTW655594:FTW655597 GDS655594:GDS655597 GNO655594:GNO655597 GXK655594:GXK655597 HHG655594:HHG655597 HRC655594:HRC655597 IAY655594:IAY655597 IKU655594:IKU655597 IUQ655594:IUQ655597 JEM655594:JEM655597 JOI655594:JOI655597 JYE655594:JYE655597 KIA655594:KIA655597 KRW655594:KRW655597 LBS655594:LBS655597 LLO655594:LLO655597 LVK655594:LVK655597 MFG655594:MFG655597 MPC655594:MPC655597 MYY655594:MYY655597 NIU655594:NIU655597 NSQ655594:NSQ655597 OCM655594:OCM655597 OMI655594:OMI655597 OWE655594:OWE655597 PGA655594:PGA655597 PPW655594:PPW655597 PZS655594:PZS655597 QJO655594:QJO655597 QTK655594:QTK655597 RDG655594:RDG655597 RNC655594:RNC655597 RWY655594:RWY655597 SGU655594:SGU655597 SQQ655594:SQQ655597 TAM655594:TAM655597 TKI655594:TKI655597 TUE655594:TUE655597 UEA655594:UEA655597 UNW655594:UNW655597 UXS655594:UXS655597 VHO655594:VHO655597 VRK655594:VRK655597 WBG655594:WBG655597 WLC655594:WLC655597 WUY655594:WUY655597 C721130:D721133 IM721130:IM721133 SI721130:SI721133 ACE721130:ACE721133 AMA721130:AMA721133 AVW721130:AVW721133 BFS721130:BFS721133 BPO721130:BPO721133 BZK721130:BZK721133 CJG721130:CJG721133 CTC721130:CTC721133 DCY721130:DCY721133 DMU721130:DMU721133 DWQ721130:DWQ721133 EGM721130:EGM721133 EQI721130:EQI721133 FAE721130:FAE721133 FKA721130:FKA721133 FTW721130:FTW721133 GDS721130:GDS721133 GNO721130:GNO721133 GXK721130:GXK721133 HHG721130:HHG721133 HRC721130:HRC721133 IAY721130:IAY721133 IKU721130:IKU721133 IUQ721130:IUQ721133 JEM721130:JEM721133 JOI721130:JOI721133 JYE721130:JYE721133 KIA721130:KIA721133 KRW721130:KRW721133 LBS721130:LBS721133 LLO721130:LLO721133 LVK721130:LVK721133 MFG721130:MFG721133 MPC721130:MPC721133 MYY721130:MYY721133 NIU721130:NIU721133 NSQ721130:NSQ721133 OCM721130:OCM721133 OMI721130:OMI721133 OWE721130:OWE721133 PGA721130:PGA721133 PPW721130:PPW721133 PZS721130:PZS721133 QJO721130:QJO721133 QTK721130:QTK721133 RDG721130:RDG721133 RNC721130:RNC721133 RWY721130:RWY721133 SGU721130:SGU721133 SQQ721130:SQQ721133 TAM721130:TAM721133 TKI721130:TKI721133 TUE721130:TUE721133 UEA721130:UEA721133 UNW721130:UNW721133 UXS721130:UXS721133 VHO721130:VHO721133 VRK721130:VRK721133 WBG721130:WBG721133 WLC721130:WLC721133 WUY721130:WUY721133 C786666:D786669 IM786666:IM786669 SI786666:SI786669 ACE786666:ACE786669 AMA786666:AMA786669 AVW786666:AVW786669 BFS786666:BFS786669 BPO786666:BPO786669 BZK786666:BZK786669 CJG786666:CJG786669 CTC786666:CTC786669 DCY786666:DCY786669 DMU786666:DMU786669 DWQ786666:DWQ786669 EGM786666:EGM786669 EQI786666:EQI786669 FAE786666:FAE786669 FKA786666:FKA786669 FTW786666:FTW786669 GDS786666:GDS786669 GNO786666:GNO786669 GXK786666:GXK786669 HHG786666:HHG786669 HRC786666:HRC786669 IAY786666:IAY786669 IKU786666:IKU786669 IUQ786666:IUQ786669 JEM786666:JEM786669 JOI786666:JOI786669 JYE786666:JYE786669 KIA786666:KIA786669 KRW786666:KRW786669 LBS786666:LBS786669 LLO786666:LLO786669 LVK786666:LVK786669 MFG786666:MFG786669 MPC786666:MPC786669 MYY786666:MYY786669 NIU786666:NIU786669 NSQ786666:NSQ786669 OCM786666:OCM786669 OMI786666:OMI786669 OWE786666:OWE786669 PGA786666:PGA786669 PPW786666:PPW786669 PZS786666:PZS786669 QJO786666:QJO786669 QTK786666:QTK786669 RDG786666:RDG786669 RNC786666:RNC786669 RWY786666:RWY786669 SGU786666:SGU786669 SQQ786666:SQQ786669 TAM786666:TAM786669 TKI786666:TKI786669 TUE786666:TUE786669 UEA786666:UEA786669 UNW786666:UNW786669 UXS786666:UXS786669 VHO786666:VHO786669 VRK786666:VRK786669 WBG786666:WBG786669 WLC786666:WLC786669 WUY786666:WUY786669 C852202:D852205 IM852202:IM852205 SI852202:SI852205 ACE852202:ACE852205 AMA852202:AMA852205 AVW852202:AVW852205 BFS852202:BFS852205 BPO852202:BPO852205 BZK852202:BZK852205 CJG852202:CJG852205 CTC852202:CTC852205 DCY852202:DCY852205 DMU852202:DMU852205 DWQ852202:DWQ852205 EGM852202:EGM852205 EQI852202:EQI852205 FAE852202:FAE852205 FKA852202:FKA852205 FTW852202:FTW852205 GDS852202:GDS852205 GNO852202:GNO852205 GXK852202:GXK852205 HHG852202:HHG852205 HRC852202:HRC852205 IAY852202:IAY852205 IKU852202:IKU852205 IUQ852202:IUQ852205 JEM852202:JEM852205 JOI852202:JOI852205 JYE852202:JYE852205 KIA852202:KIA852205 KRW852202:KRW852205 LBS852202:LBS852205 LLO852202:LLO852205 LVK852202:LVK852205 MFG852202:MFG852205 MPC852202:MPC852205 MYY852202:MYY852205 NIU852202:NIU852205 NSQ852202:NSQ852205 OCM852202:OCM852205 OMI852202:OMI852205 OWE852202:OWE852205 PGA852202:PGA852205 PPW852202:PPW852205 PZS852202:PZS852205 QJO852202:QJO852205 QTK852202:QTK852205 RDG852202:RDG852205 RNC852202:RNC852205 RWY852202:RWY852205 SGU852202:SGU852205 SQQ852202:SQQ852205 TAM852202:TAM852205 TKI852202:TKI852205 TUE852202:TUE852205 UEA852202:UEA852205 UNW852202:UNW852205 UXS852202:UXS852205 VHO852202:VHO852205 VRK852202:VRK852205 WBG852202:WBG852205 WLC852202:WLC852205 WUY852202:WUY852205 C917738:D917741 IM917738:IM917741 SI917738:SI917741 ACE917738:ACE917741 AMA917738:AMA917741 AVW917738:AVW917741 BFS917738:BFS917741 BPO917738:BPO917741 BZK917738:BZK917741 CJG917738:CJG917741 CTC917738:CTC917741 DCY917738:DCY917741 DMU917738:DMU917741 DWQ917738:DWQ917741 EGM917738:EGM917741 EQI917738:EQI917741 FAE917738:FAE917741 FKA917738:FKA917741 FTW917738:FTW917741 GDS917738:GDS917741 GNO917738:GNO917741 GXK917738:GXK917741 HHG917738:HHG917741 HRC917738:HRC917741 IAY917738:IAY917741 IKU917738:IKU917741 IUQ917738:IUQ917741 JEM917738:JEM917741 JOI917738:JOI917741 JYE917738:JYE917741 KIA917738:KIA917741 KRW917738:KRW917741 LBS917738:LBS917741 LLO917738:LLO917741 LVK917738:LVK917741 MFG917738:MFG917741 MPC917738:MPC917741 MYY917738:MYY917741 NIU917738:NIU917741 NSQ917738:NSQ917741 OCM917738:OCM917741 OMI917738:OMI917741 OWE917738:OWE917741 PGA917738:PGA917741 PPW917738:PPW917741 PZS917738:PZS917741 QJO917738:QJO917741 QTK917738:QTK917741 RDG917738:RDG917741 RNC917738:RNC917741 RWY917738:RWY917741 SGU917738:SGU917741 SQQ917738:SQQ917741 TAM917738:TAM917741 TKI917738:TKI917741 TUE917738:TUE917741 UEA917738:UEA917741 UNW917738:UNW917741 UXS917738:UXS917741 VHO917738:VHO917741 VRK917738:VRK917741 WBG917738:WBG917741 WLC917738:WLC917741 WUY917738:WUY917741 C983274:D983277 IM983274:IM983277 SI983274:SI983277 ACE983274:ACE983277 AMA983274:AMA983277 AVW983274:AVW983277 BFS983274:BFS983277 BPO983274:BPO983277 BZK983274:BZK983277 CJG983274:CJG983277 CTC983274:CTC983277 DCY983274:DCY983277 DMU983274:DMU983277 DWQ983274:DWQ983277 EGM983274:EGM983277 EQI983274:EQI983277 FAE983274:FAE983277 FKA983274:FKA983277 FTW983274:FTW983277 GDS983274:GDS983277 GNO983274:GNO983277 GXK983274:GXK983277 HHG983274:HHG983277 HRC983274:HRC983277 IAY983274:IAY983277 IKU983274:IKU983277 IUQ983274:IUQ983277 JEM983274:JEM983277 JOI983274:JOI983277 JYE983274:JYE983277 KIA983274:KIA983277 KRW983274:KRW983277 LBS983274:LBS983277 LLO983274:LLO983277 LVK983274:LVK983277 MFG983274:MFG983277 MPC983274:MPC983277 MYY983274:MYY983277 NIU983274:NIU983277 NSQ983274:NSQ983277 OCM983274:OCM983277 OMI983274:OMI983277 OWE983274:OWE983277 PGA983274:PGA983277 PPW983274:PPW983277 PZS983274:PZS983277 QJO983274:QJO983277 QTK983274:QTK983277 RDG983274:RDG983277 RNC983274:RNC983277 RWY983274:RWY983277 SGU983274:SGU983277 SQQ983274:SQQ983277 TAM983274:TAM983277 TKI983274:TKI983277 TUE983274:TUE983277 UEA983274:UEA983277 UNW983274:UNW983277 UXS983274:UXS983277 VHO983274:VHO983277 VRK983274:VRK983277 WBG983274:WBG983277 WLC983274:WLC983277 WUY983274:WUY983277 C302:C306 IM298:IM300 SI298:SI300 ACE298:ACE300 AMA298:AMA300 AVW298:AVW300 BFS298:BFS300 BPO298:BPO300 BZK298:BZK300 CJG298:CJG300 CTC298:CTC300 DCY298:DCY300 DMU298:DMU300 DWQ298:DWQ300 EGM298:EGM300 EQI298:EQI300 FAE298:FAE300 FKA298:FKA300 FTW298:FTW300 GDS298:GDS300 GNO298:GNO300 GXK298:GXK300 HHG298:HHG300 HRC298:HRC300 IAY298:IAY300 IKU298:IKU300 IUQ298:IUQ300 JEM298:JEM300 JOI298:JOI300 JYE298:JYE300 KIA298:KIA300 KRW298:KRW300 LBS298:LBS300 LLO298:LLO300 LVK298:LVK300 MFG298:MFG300 MPC298:MPC300 MYY298:MYY300 NIU298:NIU300 NSQ298:NSQ300 OCM298:OCM300 OMI298:OMI300 OWE298:OWE300 PGA298:PGA300 PPW298:PPW300 PZS298:PZS300 QJO298:QJO300 QTK298:QTK300 RDG298:RDG300 RNC298:RNC300 RWY298:RWY300 SGU298:SGU300 SQQ298:SQQ300 TAM298:TAM300 TKI298:TKI300 TUE298:TUE300 UEA298:UEA300 UNW298:UNW300 UXS298:UXS300 VHO298:VHO300 VRK298:VRK300 WBG298:WBG300 WLC298:WLC300 WUY298:WUY300 C65775:D65777 IM65775:IM65777 SI65775:SI65777 ACE65775:ACE65777 AMA65775:AMA65777 AVW65775:AVW65777 BFS65775:BFS65777 BPO65775:BPO65777 BZK65775:BZK65777 CJG65775:CJG65777 CTC65775:CTC65777 DCY65775:DCY65777 DMU65775:DMU65777 DWQ65775:DWQ65777 EGM65775:EGM65777 EQI65775:EQI65777 FAE65775:FAE65777 FKA65775:FKA65777 FTW65775:FTW65777 GDS65775:GDS65777 GNO65775:GNO65777 GXK65775:GXK65777 HHG65775:HHG65777 HRC65775:HRC65777 IAY65775:IAY65777 IKU65775:IKU65777 IUQ65775:IUQ65777 JEM65775:JEM65777 JOI65775:JOI65777 JYE65775:JYE65777 KIA65775:KIA65777 KRW65775:KRW65777 LBS65775:LBS65777 LLO65775:LLO65777 LVK65775:LVK65777 MFG65775:MFG65777 MPC65775:MPC65777 MYY65775:MYY65777 NIU65775:NIU65777 NSQ65775:NSQ65777 OCM65775:OCM65777 OMI65775:OMI65777 OWE65775:OWE65777 PGA65775:PGA65777 PPW65775:PPW65777 PZS65775:PZS65777 QJO65775:QJO65777 QTK65775:QTK65777 RDG65775:RDG65777 RNC65775:RNC65777 RWY65775:RWY65777 SGU65775:SGU65777 SQQ65775:SQQ65777 TAM65775:TAM65777 TKI65775:TKI65777 TUE65775:TUE65777 UEA65775:UEA65777 UNW65775:UNW65777 UXS65775:UXS65777 VHO65775:VHO65777 VRK65775:VRK65777 WBG65775:WBG65777 WLC65775:WLC65777 WUY65775:WUY65777 C131311:D131313 IM131311:IM131313 SI131311:SI131313 ACE131311:ACE131313 AMA131311:AMA131313 AVW131311:AVW131313 BFS131311:BFS131313 BPO131311:BPO131313 BZK131311:BZK131313 CJG131311:CJG131313 CTC131311:CTC131313 DCY131311:DCY131313 DMU131311:DMU131313 DWQ131311:DWQ131313 EGM131311:EGM131313 EQI131311:EQI131313 FAE131311:FAE131313 FKA131311:FKA131313 FTW131311:FTW131313 GDS131311:GDS131313 GNO131311:GNO131313 GXK131311:GXK131313 HHG131311:HHG131313 HRC131311:HRC131313 IAY131311:IAY131313 IKU131311:IKU131313 IUQ131311:IUQ131313 JEM131311:JEM131313 JOI131311:JOI131313 JYE131311:JYE131313 KIA131311:KIA131313 KRW131311:KRW131313 LBS131311:LBS131313 LLO131311:LLO131313 LVK131311:LVK131313 MFG131311:MFG131313 MPC131311:MPC131313 MYY131311:MYY131313 NIU131311:NIU131313 NSQ131311:NSQ131313 OCM131311:OCM131313 OMI131311:OMI131313 OWE131311:OWE131313 PGA131311:PGA131313 PPW131311:PPW131313 PZS131311:PZS131313 QJO131311:QJO131313 QTK131311:QTK131313 RDG131311:RDG131313 RNC131311:RNC131313 RWY131311:RWY131313 SGU131311:SGU131313 SQQ131311:SQQ131313 TAM131311:TAM131313 TKI131311:TKI131313 TUE131311:TUE131313 UEA131311:UEA131313 UNW131311:UNW131313 UXS131311:UXS131313 VHO131311:VHO131313 VRK131311:VRK131313 WBG131311:WBG131313 WLC131311:WLC131313 WUY131311:WUY131313 C196847:D196849 IM196847:IM196849 SI196847:SI196849 ACE196847:ACE196849 AMA196847:AMA196849 AVW196847:AVW196849 BFS196847:BFS196849 BPO196847:BPO196849 BZK196847:BZK196849 CJG196847:CJG196849 CTC196847:CTC196849 DCY196847:DCY196849 DMU196847:DMU196849 DWQ196847:DWQ196849 EGM196847:EGM196849 EQI196847:EQI196849 FAE196847:FAE196849 FKA196847:FKA196849 FTW196847:FTW196849 GDS196847:GDS196849 GNO196847:GNO196849 GXK196847:GXK196849 HHG196847:HHG196849 HRC196847:HRC196849 IAY196847:IAY196849 IKU196847:IKU196849 IUQ196847:IUQ196849 JEM196847:JEM196849 JOI196847:JOI196849 JYE196847:JYE196849 KIA196847:KIA196849 KRW196847:KRW196849 LBS196847:LBS196849 LLO196847:LLO196849 LVK196847:LVK196849 MFG196847:MFG196849 MPC196847:MPC196849 MYY196847:MYY196849 NIU196847:NIU196849 NSQ196847:NSQ196849 OCM196847:OCM196849 OMI196847:OMI196849 OWE196847:OWE196849 PGA196847:PGA196849 PPW196847:PPW196849 PZS196847:PZS196849 QJO196847:QJO196849 QTK196847:QTK196849 RDG196847:RDG196849 RNC196847:RNC196849 RWY196847:RWY196849 SGU196847:SGU196849 SQQ196847:SQQ196849 TAM196847:TAM196849 TKI196847:TKI196849 TUE196847:TUE196849 UEA196847:UEA196849 UNW196847:UNW196849 UXS196847:UXS196849 VHO196847:VHO196849 VRK196847:VRK196849 WBG196847:WBG196849 WLC196847:WLC196849 WUY196847:WUY196849 C262383:D262385 IM262383:IM262385 SI262383:SI262385 ACE262383:ACE262385 AMA262383:AMA262385 AVW262383:AVW262385 BFS262383:BFS262385 BPO262383:BPO262385 BZK262383:BZK262385 CJG262383:CJG262385 CTC262383:CTC262385 DCY262383:DCY262385 DMU262383:DMU262385 DWQ262383:DWQ262385 EGM262383:EGM262385 EQI262383:EQI262385 FAE262383:FAE262385 FKA262383:FKA262385 FTW262383:FTW262385 GDS262383:GDS262385 GNO262383:GNO262385 GXK262383:GXK262385 HHG262383:HHG262385 HRC262383:HRC262385 IAY262383:IAY262385 IKU262383:IKU262385 IUQ262383:IUQ262385 JEM262383:JEM262385 JOI262383:JOI262385 JYE262383:JYE262385 KIA262383:KIA262385 KRW262383:KRW262385 LBS262383:LBS262385 LLO262383:LLO262385 LVK262383:LVK262385 MFG262383:MFG262385 MPC262383:MPC262385 MYY262383:MYY262385 NIU262383:NIU262385 NSQ262383:NSQ262385 OCM262383:OCM262385 OMI262383:OMI262385 OWE262383:OWE262385 PGA262383:PGA262385 PPW262383:PPW262385 PZS262383:PZS262385 QJO262383:QJO262385 QTK262383:QTK262385 RDG262383:RDG262385 RNC262383:RNC262385 RWY262383:RWY262385 SGU262383:SGU262385 SQQ262383:SQQ262385 TAM262383:TAM262385 TKI262383:TKI262385 TUE262383:TUE262385 UEA262383:UEA262385 UNW262383:UNW262385 UXS262383:UXS262385 VHO262383:VHO262385 VRK262383:VRK262385 WBG262383:WBG262385 WLC262383:WLC262385 WUY262383:WUY262385 C327919:D327921 IM327919:IM327921 SI327919:SI327921 ACE327919:ACE327921 AMA327919:AMA327921 AVW327919:AVW327921 BFS327919:BFS327921 BPO327919:BPO327921 BZK327919:BZK327921 CJG327919:CJG327921 CTC327919:CTC327921 DCY327919:DCY327921 DMU327919:DMU327921 DWQ327919:DWQ327921 EGM327919:EGM327921 EQI327919:EQI327921 FAE327919:FAE327921 FKA327919:FKA327921 FTW327919:FTW327921 GDS327919:GDS327921 GNO327919:GNO327921 GXK327919:GXK327921 HHG327919:HHG327921 HRC327919:HRC327921 IAY327919:IAY327921 IKU327919:IKU327921 IUQ327919:IUQ327921 JEM327919:JEM327921 JOI327919:JOI327921 JYE327919:JYE327921 KIA327919:KIA327921 KRW327919:KRW327921 LBS327919:LBS327921 LLO327919:LLO327921 LVK327919:LVK327921 MFG327919:MFG327921 MPC327919:MPC327921 MYY327919:MYY327921 NIU327919:NIU327921 NSQ327919:NSQ327921 OCM327919:OCM327921 OMI327919:OMI327921 OWE327919:OWE327921 PGA327919:PGA327921 PPW327919:PPW327921 PZS327919:PZS327921 QJO327919:QJO327921 QTK327919:QTK327921 RDG327919:RDG327921 RNC327919:RNC327921 RWY327919:RWY327921 SGU327919:SGU327921 SQQ327919:SQQ327921 TAM327919:TAM327921 TKI327919:TKI327921 TUE327919:TUE327921 UEA327919:UEA327921 UNW327919:UNW327921 UXS327919:UXS327921 VHO327919:VHO327921 VRK327919:VRK327921 WBG327919:WBG327921 WLC327919:WLC327921 WUY327919:WUY327921 C393455:D393457 IM393455:IM393457 SI393455:SI393457 ACE393455:ACE393457 AMA393455:AMA393457 AVW393455:AVW393457 BFS393455:BFS393457 BPO393455:BPO393457 BZK393455:BZK393457 CJG393455:CJG393457 CTC393455:CTC393457 DCY393455:DCY393457 DMU393455:DMU393457 DWQ393455:DWQ393457 EGM393455:EGM393457 EQI393455:EQI393457 FAE393455:FAE393457 FKA393455:FKA393457 FTW393455:FTW393457 GDS393455:GDS393457 GNO393455:GNO393457 GXK393455:GXK393457 HHG393455:HHG393457 HRC393455:HRC393457 IAY393455:IAY393457 IKU393455:IKU393457 IUQ393455:IUQ393457 JEM393455:JEM393457 JOI393455:JOI393457 JYE393455:JYE393457 KIA393455:KIA393457 KRW393455:KRW393457 LBS393455:LBS393457 LLO393455:LLO393457 LVK393455:LVK393457 MFG393455:MFG393457 MPC393455:MPC393457 MYY393455:MYY393457 NIU393455:NIU393457 NSQ393455:NSQ393457 OCM393455:OCM393457 OMI393455:OMI393457 OWE393455:OWE393457 PGA393455:PGA393457 PPW393455:PPW393457 PZS393455:PZS393457 QJO393455:QJO393457 QTK393455:QTK393457 RDG393455:RDG393457 RNC393455:RNC393457 RWY393455:RWY393457 SGU393455:SGU393457 SQQ393455:SQQ393457 TAM393455:TAM393457 TKI393455:TKI393457 TUE393455:TUE393457 UEA393455:UEA393457 UNW393455:UNW393457 UXS393455:UXS393457 VHO393455:VHO393457 VRK393455:VRK393457 WBG393455:WBG393457 WLC393455:WLC393457 WUY393455:WUY393457 C458991:D458993 IM458991:IM458993 SI458991:SI458993 ACE458991:ACE458993 AMA458991:AMA458993 AVW458991:AVW458993 BFS458991:BFS458993 BPO458991:BPO458993 BZK458991:BZK458993 CJG458991:CJG458993 CTC458991:CTC458993 DCY458991:DCY458993 DMU458991:DMU458993 DWQ458991:DWQ458993 EGM458991:EGM458993 EQI458991:EQI458993 FAE458991:FAE458993 FKA458991:FKA458993 FTW458991:FTW458993 GDS458991:GDS458993 GNO458991:GNO458993 GXK458991:GXK458993 HHG458991:HHG458993 HRC458991:HRC458993 IAY458991:IAY458993 IKU458991:IKU458993 IUQ458991:IUQ458993 JEM458991:JEM458993 JOI458991:JOI458993 JYE458991:JYE458993 KIA458991:KIA458993 KRW458991:KRW458993 LBS458991:LBS458993 LLO458991:LLO458993 LVK458991:LVK458993 MFG458991:MFG458993 MPC458991:MPC458993 MYY458991:MYY458993 NIU458991:NIU458993 NSQ458991:NSQ458993 OCM458991:OCM458993 OMI458991:OMI458993 OWE458991:OWE458993 PGA458991:PGA458993 PPW458991:PPW458993 PZS458991:PZS458993 QJO458991:QJO458993 QTK458991:QTK458993 RDG458991:RDG458993 RNC458991:RNC458993 RWY458991:RWY458993 SGU458991:SGU458993 SQQ458991:SQQ458993 TAM458991:TAM458993 TKI458991:TKI458993 TUE458991:TUE458993 UEA458991:UEA458993 UNW458991:UNW458993 UXS458991:UXS458993 VHO458991:VHO458993 VRK458991:VRK458993 WBG458991:WBG458993 WLC458991:WLC458993 WUY458991:WUY458993 C524527:D524529 IM524527:IM524529 SI524527:SI524529 ACE524527:ACE524529 AMA524527:AMA524529 AVW524527:AVW524529 BFS524527:BFS524529 BPO524527:BPO524529 BZK524527:BZK524529 CJG524527:CJG524529 CTC524527:CTC524529 DCY524527:DCY524529 DMU524527:DMU524529 DWQ524527:DWQ524529 EGM524527:EGM524529 EQI524527:EQI524529 FAE524527:FAE524529 FKA524527:FKA524529 FTW524527:FTW524529 GDS524527:GDS524529 GNO524527:GNO524529 GXK524527:GXK524529 HHG524527:HHG524529 HRC524527:HRC524529 IAY524527:IAY524529 IKU524527:IKU524529 IUQ524527:IUQ524529 JEM524527:JEM524529 JOI524527:JOI524529 JYE524527:JYE524529 KIA524527:KIA524529 KRW524527:KRW524529 LBS524527:LBS524529 LLO524527:LLO524529 LVK524527:LVK524529 MFG524527:MFG524529 MPC524527:MPC524529 MYY524527:MYY524529 NIU524527:NIU524529 NSQ524527:NSQ524529 OCM524527:OCM524529 OMI524527:OMI524529 OWE524527:OWE524529 PGA524527:PGA524529 PPW524527:PPW524529 PZS524527:PZS524529 QJO524527:QJO524529 QTK524527:QTK524529 RDG524527:RDG524529 RNC524527:RNC524529 RWY524527:RWY524529 SGU524527:SGU524529 SQQ524527:SQQ524529 TAM524527:TAM524529 TKI524527:TKI524529 TUE524527:TUE524529 UEA524527:UEA524529 UNW524527:UNW524529 UXS524527:UXS524529 VHO524527:VHO524529 VRK524527:VRK524529 WBG524527:WBG524529 WLC524527:WLC524529 WUY524527:WUY524529 C590063:D590065 IM590063:IM590065 SI590063:SI590065 ACE590063:ACE590065 AMA590063:AMA590065 AVW590063:AVW590065 BFS590063:BFS590065 BPO590063:BPO590065 BZK590063:BZK590065 CJG590063:CJG590065 CTC590063:CTC590065 DCY590063:DCY590065 DMU590063:DMU590065 DWQ590063:DWQ590065 EGM590063:EGM590065 EQI590063:EQI590065 FAE590063:FAE590065 FKA590063:FKA590065 FTW590063:FTW590065 GDS590063:GDS590065 GNO590063:GNO590065 GXK590063:GXK590065 HHG590063:HHG590065 HRC590063:HRC590065 IAY590063:IAY590065 IKU590063:IKU590065 IUQ590063:IUQ590065 JEM590063:JEM590065 JOI590063:JOI590065 JYE590063:JYE590065 KIA590063:KIA590065 KRW590063:KRW590065 LBS590063:LBS590065 LLO590063:LLO590065 LVK590063:LVK590065 MFG590063:MFG590065 MPC590063:MPC590065 MYY590063:MYY590065 NIU590063:NIU590065 NSQ590063:NSQ590065 OCM590063:OCM590065 OMI590063:OMI590065 OWE590063:OWE590065 PGA590063:PGA590065 PPW590063:PPW590065 PZS590063:PZS590065 QJO590063:QJO590065 QTK590063:QTK590065 RDG590063:RDG590065 RNC590063:RNC590065 RWY590063:RWY590065 SGU590063:SGU590065 SQQ590063:SQQ590065 TAM590063:TAM590065 TKI590063:TKI590065 TUE590063:TUE590065 UEA590063:UEA590065 UNW590063:UNW590065 UXS590063:UXS590065 VHO590063:VHO590065 VRK590063:VRK590065 WBG590063:WBG590065 WLC590063:WLC590065 WUY590063:WUY590065 C655599:D655601 IM655599:IM655601 SI655599:SI655601 ACE655599:ACE655601 AMA655599:AMA655601 AVW655599:AVW655601 BFS655599:BFS655601 BPO655599:BPO655601 BZK655599:BZK655601 CJG655599:CJG655601 CTC655599:CTC655601 DCY655599:DCY655601 DMU655599:DMU655601 DWQ655599:DWQ655601 EGM655599:EGM655601 EQI655599:EQI655601 FAE655599:FAE655601 FKA655599:FKA655601 FTW655599:FTW655601 GDS655599:GDS655601 GNO655599:GNO655601 GXK655599:GXK655601 HHG655599:HHG655601 HRC655599:HRC655601 IAY655599:IAY655601 IKU655599:IKU655601 IUQ655599:IUQ655601 JEM655599:JEM655601 JOI655599:JOI655601 JYE655599:JYE655601 KIA655599:KIA655601 KRW655599:KRW655601 LBS655599:LBS655601 LLO655599:LLO655601 LVK655599:LVK655601 MFG655599:MFG655601 MPC655599:MPC655601 MYY655599:MYY655601 NIU655599:NIU655601 NSQ655599:NSQ655601 OCM655599:OCM655601 OMI655599:OMI655601 OWE655599:OWE655601 PGA655599:PGA655601 PPW655599:PPW655601 PZS655599:PZS655601 QJO655599:QJO655601 QTK655599:QTK655601 RDG655599:RDG655601 RNC655599:RNC655601 RWY655599:RWY655601 SGU655599:SGU655601 SQQ655599:SQQ655601 TAM655599:TAM655601 TKI655599:TKI655601 TUE655599:TUE655601 UEA655599:UEA655601 UNW655599:UNW655601 UXS655599:UXS655601 VHO655599:VHO655601 VRK655599:VRK655601 WBG655599:WBG655601 WLC655599:WLC655601 WUY655599:WUY655601 C721135:D721137 IM721135:IM721137 SI721135:SI721137 ACE721135:ACE721137 AMA721135:AMA721137 AVW721135:AVW721137 BFS721135:BFS721137 BPO721135:BPO721137 BZK721135:BZK721137 CJG721135:CJG721137 CTC721135:CTC721137 DCY721135:DCY721137 DMU721135:DMU721137 DWQ721135:DWQ721137 EGM721135:EGM721137 EQI721135:EQI721137 FAE721135:FAE721137 FKA721135:FKA721137 FTW721135:FTW721137 GDS721135:GDS721137 GNO721135:GNO721137 GXK721135:GXK721137 HHG721135:HHG721137 HRC721135:HRC721137 IAY721135:IAY721137 IKU721135:IKU721137 IUQ721135:IUQ721137 JEM721135:JEM721137 JOI721135:JOI721137 JYE721135:JYE721137 KIA721135:KIA721137 KRW721135:KRW721137 LBS721135:LBS721137 LLO721135:LLO721137 LVK721135:LVK721137 MFG721135:MFG721137 MPC721135:MPC721137 MYY721135:MYY721137 NIU721135:NIU721137 NSQ721135:NSQ721137 OCM721135:OCM721137 OMI721135:OMI721137 OWE721135:OWE721137 PGA721135:PGA721137 PPW721135:PPW721137 PZS721135:PZS721137 QJO721135:QJO721137 QTK721135:QTK721137 RDG721135:RDG721137 RNC721135:RNC721137 RWY721135:RWY721137 SGU721135:SGU721137 SQQ721135:SQQ721137 TAM721135:TAM721137 TKI721135:TKI721137 TUE721135:TUE721137 UEA721135:UEA721137 UNW721135:UNW721137 UXS721135:UXS721137 VHO721135:VHO721137 VRK721135:VRK721137 WBG721135:WBG721137 WLC721135:WLC721137 WUY721135:WUY721137 C786671:D786673 IM786671:IM786673 SI786671:SI786673 ACE786671:ACE786673 AMA786671:AMA786673 AVW786671:AVW786673 BFS786671:BFS786673 BPO786671:BPO786673 BZK786671:BZK786673 CJG786671:CJG786673 CTC786671:CTC786673 DCY786671:DCY786673 DMU786671:DMU786673 DWQ786671:DWQ786673 EGM786671:EGM786673 EQI786671:EQI786673 FAE786671:FAE786673 FKA786671:FKA786673 FTW786671:FTW786673 GDS786671:GDS786673 GNO786671:GNO786673 GXK786671:GXK786673 HHG786671:HHG786673 HRC786671:HRC786673 IAY786671:IAY786673 IKU786671:IKU786673 IUQ786671:IUQ786673 JEM786671:JEM786673 JOI786671:JOI786673 JYE786671:JYE786673 KIA786671:KIA786673 KRW786671:KRW786673 LBS786671:LBS786673 LLO786671:LLO786673 LVK786671:LVK786673 MFG786671:MFG786673 MPC786671:MPC786673 MYY786671:MYY786673 NIU786671:NIU786673 NSQ786671:NSQ786673 OCM786671:OCM786673 OMI786671:OMI786673 OWE786671:OWE786673 PGA786671:PGA786673 PPW786671:PPW786673 PZS786671:PZS786673 QJO786671:QJO786673 QTK786671:QTK786673 RDG786671:RDG786673 RNC786671:RNC786673 RWY786671:RWY786673 SGU786671:SGU786673 SQQ786671:SQQ786673 TAM786671:TAM786673 TKI786671:TKI786673 TUE786671:TUE786673 UEA786671:UEA786673 UNW786671:UNW786673 UXS786671:UXS786673 VHO786671:VHO786673 VRK786671:VRK786673 WBG786671:WBG786673 WLC786671:WLC786673 WUY786671:WUY786673 C852207:D852209 IM852207:IM852209 SI852207:SI852209 ACE852207:ACE852209 AMA852207:AMA852209 AVW852207:AVW852209 BFS852207:BFS852209 BPO852207:BPO852209 BZK852207:BZK852209 CJG852207:CJG852209 CTC852207:CTC852209 DCY852207:DCY852209 DMU852207:DMU852209 DWQ852207:DWQ852209 EGM852207:EGM852209 EQI852207:EQI852209 FAE852207:FAE852209 FKA852207:FKA852209 FTW852207:FTW852209 GDS852207:GDS852209 GNO852207:GNO852209 GXK852207:GXK852209 HHG852207:HHG852209 HRC852207:HRC852209 IAY852207:IAY852209 IKU852207:IKU852209 IUQ852207:IUQ852209 JEM852207:JEM852209 JOI852207:JOI852209 JYE852207:JYE852209 KIA852207:KIA852209 KRW852207:KRW852209 LBS852207:LBS852209 LLO852207:LLO852209 LVK852207:LVK852209 MFG852207:MFG852209 MPC852207:MPC852209 MYY852207:MYY852209 NIU852207:NIU852209 NSQ852207:NSQ852209 OCM852207:OCM852209 OMI852207:OMI852209 OWE852207:OWE852209 PGA852207:PGA852209 PPW852207:PPW852209 PZS852207:PZS852209 QJO852207:QJO852209 QTK852207:QTK852209 RDG852207:RDG852209 RNC852207:RNC852209 RWY852207:RWY852209 SGU852207:SGU852209 SQQ852207:SQQ852209 TAM852207:TAM852209 TKI852207:TKI852209 TUE852207:TUE852209 UEA852207:UEA852209 UNW852207:UNW852209 UXS852207:UXS852209 VHO852207:VHO852209 VRK852207:VRK852209 WBG852207:WBG852209 WLC852207:WLC852209 WUY852207:WUY852209 C917743:D917745 IM917743:IM917745 SI917743:SI917745 ACE917743:ACE917745 AMA917743:AMA917745 AVW917743:AVW917745 BFS917743:BFS917745 BPO917743:BPO917745 BZK917743:BZK917745 CJG917743:CJG917745 CTC917743:CTC917745 DCY917743:DCY917745 DMU917743:DMU917745 DWQ917743:DWQ917745 EGM917743:EGM917745 EQI917743:EQI917745 FAE917743:FAE917745 FKA917743:FKA917745 FTW917743:FTW917745 GDS917743:GDS917745 GNO917743:GNO917745 GXK917743:GXK917745 HHG917743:HHG917745 HRC917743:HRC917745 IAY917743:IAY917745 IKU917743:IKU917745 IUQ917743:IUQ917745 JEM917743:JEM917745 JOI917743:JOI917745 JYE917743:JYE917745 KIA917743:KIA917745 KRW917743:KRW917745 LBS917743:LBS917745 LLO917743:LLO917745 LVK917743:LVK917745 MFG917743:MFG917745 MPC917743:MPC917745 MYY917743:MYY917745 NIU917743:NIU917745 NSQ917743:NSQ917745 OCM917743:OCM917745 OMI917743:OMI917745 OWE917743:OWE917745 PGA917743:PGA917745 PPW917743:PPW917745 PZS917743:PZS917745 QJO917743:QJO917745 QTK917743:QTK917745 RDG917743:RDG917745 RNC917743:RNC917745 RWY917743:RWY917745 SGU917743:SGU917745 SQQ917743:SQQ917745 TAM917743:TAM917745 TKI917743:TKI917745 TUE917743:TUE917745 UEA917743:UEA917745 UNW917743:UNW917745 UXS917743:UXS917745 VHO917743:VHO917745 VRK917743:VRK917745 WBG917743:WBG917745 WLC917743:WLC917745 WUY917743:WUY917745 C983279:D983281 IM983279:IM983281 SI983279:SI983281 ACE983279:ACE983281 AMA983279:AMA983281 AVW983279:AVW983281 BFS983279:BFS983281 BPO983279:BPO983281 BZK983279:BZK983281 CJG983279:CJG983281 CTC983279:CTC983281 DCY983279:DCY983281 DMU983279:DMU983281 DWQ983279:DWQ983281 EGM983279:EGM983281 EQI983279:EQI983281 FAE983279:FAE983281 FKA983279:FKA983281 FTW983279:FTW983281 GDS983279:GDS983281 GNO983279:GNO983281 GXK983279:GXK983281 HHG983279:HHG983281 HRC983279:HRC983281 IAY983279:IAY983281 IKU983279:IKU983281 IUQ983279:IUQ983281 JEM983279:JEM983281 JOI983279:JOI983281 JYE983279:JYE983281 KIA983279:KIA983281 KRW983279:KRW983281 LBS983279:LBS983281 LLO983279:LLO983281 LVK983279:LVK983281 MFG983279:MFG983281 MPC983279:MPC983281 MYY983279:MYY983281 NIU983279:NIU983281 NSQ983279:NSQ983281 OCM983279:OCM983281 OMI983279:OMI983281 OWE983279:OWE983281 PGA983279:PGA983281 PPW983279:PPW983281 PZS983279:PZS983281 QJO983279:QJO983281 QTK983279:QTK983281 RDG983279:RDG983281 RNC983279:RNC983281 RWY983279:RWY983281 SGU983279:SGU983281 SQQ983279:SQQ983281 TAM983279:TAM983281 TKI983279:TKI983281 TUE983279:TUE983281 UEA983279:UEA983281 UNW983279:UNW983281 UXS983279:UXS983281 VHO983279:VHO983281 VRK983279:VRK983281 WBG983279:WBG983281 WLC983279:WLC983281 WUY983279:WUY983281 C325:C326 IM302:IM306 SI302:SI306 ACE302:ACE306 AMA302:AMA306 AVW302:AVW306 BFS302:BFS306 BPO302:BPO306 BZK302:BZK306 CJG302:CJG306 CTC302:CTC306 DCY302:DCY306 DMU302:DMU306 DWQ302:DWQ306 EGM302:EGM306 EQI302:EQI306 FAE302:FAE306 FKA302:FKA306 FTW302:FTW306 GDS302:GDS306 GNO302:GNO306 GXK302:GXK306 HHG302:HHG306 HRC302:HRC306 IAY302:IAY306 IKU302:IKU306 IUQ302:IUQ306 JEM302:JEM306 JOI302:JOI306 JYE302:JYE306 KIA302:KIA306 KRW302:KRW306 LBS302:LBS306 LLO302:LLO306 LVK302:LVK306 MFG302:MFG306 MPC302:MPC306 MYY302:MYY306 NIU302:NIU306 NSQ302:NSQ306 OCM302:OCM306 OMI302:OMI306 OWE302:OWE306 PGA302:PGA306 PPW302:PPW306 PZS302:PZS306 QJO302:QJO306 QTK302:QTK306 RDG302:RDG306 RNC302:RNC306 RWY302:RWY306 SGU302:SGU306 SQQ302:SQQ306 TAM302:TAM306 TKI302:TKI306 TUE302:TUE306 UEA302:UEA306 UNW302:UNW306 UXS302:UXS306 VHO302:VHO306 VRK302:VRK306 WBG302:WBG306 WLC302:WLC306 WUY302:WUY306 C65779:D65783 IM65779:IM65783 SI65779:SI65783 ACE65779:ACE65783 AMA65779:AMA65783 AVW65779:AVW65783 BFS65779:BFS65783 BPO65779:BPO65783 BZK65779:BZK65783 CJG65779:CJG65783 CTC65779:CTC65783 DCY65779:DCY65783 DMU65779:DMU65783 DWQ65779:DWQ65783 EGM65779:EGM65783 EQI65779:EQI65783 FAE65779:FAE65783 FKA65779:FKA65783 FTW65779:FTW65783 GDS65779:GDS65783 GNO65779:GNO65783 GXK65779:GXK65783 HHG65779:HHG65783 HRC65779:HRC65783 IAY65779:IAY65783 IKU65779:IKU65783 IUQ65779:IUQ65783 JEM65779:JEM65783 JOI65779:JOI65783 JYE65779:JYE65783 KIA65779:KIA65783 KRW65779:KRW65783 LBS65779:LBS65783 LLO65779:LLO65783 LVK65779:LVK65783 MFG65779:MFG65783 MPC65779:MPC65783 MYY65779:MYY65783 NIU65779:NIU65783 NSQ65779:NSQ65783 OCM65779:OCM65783 OMI65779:OMI65783 OWE65779:OWE65783 PGA65779:PGA65783 PPW65779:PPW65783 PZS65779:PZS65783 QJO65779:QJO65783 QTK65779:QTK65783 RDG65779:RDG65783 RNC65779:RNC65783 RWY65779:RWY65783 SGU65779:SGU65783 SQQ65779:SQQ65783 TAM65779:TAM65783 TKI65779:TKI65783 TUE65779:TUE65783 UEA65779:UEA65783 UNW65779:UNW65783 UXS65779:UXS65783 VHO65779:VHO65783 VRK65779:VRK65783 WBG65779:WBG65783 WLC65779:WLC65783 WUY65779:WUY65783 C131315:D131319 IM131315:IM131319 SI131315:SI131319 ACE131315:ACE131319 AMA131315:AMA131319 AVW131315:AVW131319 BFS131315:BFS131319 BPO131315:BPO131319 BZK131315:BZK131319 CJG131315:CJG131319 CTC131315:CTC131319 DCY131315:DCY131319 DMU131315:DMU131319 DWQ131315:DWQ131319 EGM131315:EGM131319 EQI131315:EQI131319 FAE131315:FAE131319 FKA131315:FKA131319 FTW131315:FTW131319 GDS131315:GDS131319 GNO131315:GNO131319 GXK131315:GXK131319 HHG131315:HHG131319 HRC131315:HRC131319 IAY131315:IAY131319 IKU131315:IKU131319 IUQ131315:IUQ131319 JEM131315:JEM131319 JOI131315:JOI131319 JYE131315:JYE131319 KIA131315:KIA131319 KRW131315:KRW131319 LBS131315:LBS131319 LLO131315:LLO131319 LVK131315:LVK131319 MFG131315:MFG131319 MPC131315:MPC131319 MYY131315:MYY131319 NIU131315:NIU131319 NSQ131315:NSQ131319 OCM131315:OCM131319 OMI131315:OMI131319 OWE131315:OWE131319 PGA131315:PGA131319 PPW131315:PPW131319 PZS131315:PZS131319 QJO131315:QJO131319 QTK131315:QTK131319 RDG131315:RDG131319 RNC131315:RNC131319 RWY131315:RWY131319 SGU131315:SGU131319 SQQ131315:SQQ131319 TAM131315:TAM131319 TKI131315:TKI131319 TUE131315:TUE131319 UEA131315:UEA131319 UNW131315:UNW131319 UXS131315:UXS131319 VHO131315:VHO131319 VRK131315:VRK131319 WBG131315:WBG131319 WLC131315:WLC131319 WUY131315:WUY131319 C196851:D196855 IM196851:IM196855 SI196851:SI196855 ACE196851:ACE196855 AMA196851:AMA196855 AVW196851:AVW196855 BFS196851:BFS196855 BPO196851:BPO196855 BZK196851:BZK196855 CJG196851:CJG196855 CTC196851:CTC196855 DCY196851:DCY196855 DMU196851:DMU196855 DWQ196851:DWQ196855 EGM196851:EGM196855 EQI196851:EQI196855 FAE196851:FAE196855 FKA196851:FKA196855 FTW196851:FTW196855 GDS196851:GDS196855 GNO196851:GNO196855 GXK196851:GXK196855 HHG196851:HHG196855 HRC196851:HRC196855 IAY196851:IAY196855 IKU196851:IKU196855 IUQ196851:IUQ196855 JEM196851:JEM196855 JOI196851:JOI196855 JYE196851:JYE196855 KIA196851:KIA196855 KRW196851:KRW196855 LBS196851:LBS196855 LLO196851:LLO196855 LVK196851:LVK196855 MFG196851:MFG196855 MPC196851:MPC196855 MYY196851:MYY196855 NIU196851:NIU196855 NSQ196851:NSQ196855 OCM196851:OCM196855 OMI196851:OMI196855 OWE196851:OWE196855 PGA196851:PGA196855 PPW196851:PPW196855 PZS196851:PZS196855 QJO196851:QJO196855 QTK196851:QTK196855 RDG196851:RDG196855 RNC196851:RNC196855 RWY196851:RWY196855 SGU196851:SGU196855 SQQ196851:SQQ196855 TAM196851:TAM196855 TKI196851:TKI196855 TUE196851:TUE196855 UEA196851:UEA196855 UNW196851:UNW196855 UXS196851:UXS196855 VHO196851:VHO196855 VRK196851:VRK196855 WBG196851:WBG196855 WLC196851:WLC196855 WUY196851:WUY196855 C262387:D262391 IM262387:IM262391 SI262387:SI262391 ACE262387:ACE262391 AMA262387:AMA262391 AVW262387:AVW262391 BFS262387:BFS262391 BPO262387:BPO262391 BZK262387:BZK262391 CJG262387:CJG262391 CTC262387:CTC262391 DCY262387:DCY262391 DMU262387:DMU262391 DWQ262387:DWQ262391 EGM262387:EGM262391 EQI262387:EQI262391 FAE262387:FAE262391 FKA262387:FKA262391 FTW262387:FTW262391 GDS262387:GDS262391 GNO262387:GNO262391 GXK262387:GXK262391 HHG262387:HHG262391 HRC262387:HRC262391 IAY262387:IAY262391 IKU262387:IKU262391 IUQ262387:IUQ262391 JEM262387:JEM262391 JOI262387:JOI262391 JYE262387:JYE262391 KIA262387:KIA262391 KRW262387:KRW262391 LBS262387:LBS262391 LLO262387:LLO262391 LVK262387:LVK262391 MFG262387:MFG262391 MPC262387:MPC262391 MYY262387:MYY262391 NIU262387:NIU262391 NSQ262387:NSQ262391 OCM262387:OCM262391 OMI262387:OMI262391 OWE262387:OWE262391 PGA262387:PGA262391 PPW262387:PPW262391 PZS262387:PZS262391 QJO262387:QJO262391 QTK262387:QTK262391 RDG262387:RDG262391 RNC262387:RNC262391 RWY262387:RWY262391 SGU262387:SGU262391 SQQ262387:SQQ262391 TAM262387:TAM262391 TKI262387:TKI262391 TUE262387:TUE262391 UEA262387:UEA262391 UNW262387:UNW262391 UXS262387:UXS262391 VHO262387:VHO262391 VRK262387:VRK262391 WBG262387:WBG262391 WLC262387:WLC262391 WUY262387:WUY262391 C327923:D327927 IM327923:IM327927 SI327923:SI327927 ACE327923:ACE327927 AMA327923:AMA327927 AVW327923:AVW327927 BFS327923:BFS327927 BPO327923:BPO327927 BZK327923:BZK327927 CJG327923:CJG327927 CTC327923:CTC327927 DCY327923:DCY327927 DMU327923:DMU327927 DWQ327923:DWQ327927 EGM327923:EGM327927 EQI327923:EQI327927 FAE327923:FAE327927 FKA327923:FKA327927 FTW327923:FTW327927 GDS327923:GDS327927 GNO327923:GNO327927 GXK327923:GXK327927 HHG327923:HHG327927 HRC327923:HRC327927 IAY327923:IAY327927 IKU327923:IKU327927 IUQ327923:IUQ327927 JEM327923:JEM327927 JOI327923:JOI327927 JYE327923:JYE327927 KIA327923:KIA327927 KRW327923:KRW327927 LBS327923:LBS327927 LLO327923:LLO327927 LVK327923:LVK327927 MFG327923:MFG327927 MPC327923:MPC327927 MYY327923:MYY327927 NIU327923:NIU327927 NSQ327923:NSQ327927 OCM327923:OCM327927 OMI327923:OMI327927 OWE327923:OWE327927 PGA327923:PGA327927 PPW327923:PPW327927 PZS327923:PZS327927 QJO327923:QJO327927 QTK327923:QTK327927 RDG327923:RDG327927 RNC327923:RNC327927 RWY327923:RWY327927 SGU327923:SGU327927 SQQ327923:SQQ327927 TAM327923:TAM327927 TKI327923:TKI327927 TUE327923:TUE327927 UEA327923:UEA327927 UNW327923:UNW327927 UXS327923:UXS327927 VHO327923:VHO327927 VRK327923:VRK327927 WBG327923:WBG327927 WLC327923:WLC327927 WUY327923:WUY327927 C393459:D393463 IM393459:IM393463 SI393459:SI393463 ACE393459:ACE393463 AMA393459:AMA393463 AVW393459:AVW393463 BFS393459:BFS393463 BPO393459:BPO393463 BZK393459:BZK393463 CJG393459:CJG393463 CTC393459:CTC393463 DCY393459:DCY393463 DMU393459:DMU393463 DWQ393459:DWQ393463 EGM393459:EGM393463 EQI393459:EQI393463 FAE393459:FAE393463 FKA393459:FKA393463 FTW393459:FTW393463 GDS393459:GDS393463 GNO393459:GNO393463 GXK393459:GXK393463 HHG393459:HHG393463 HRC393459:HRC393463 IAY393459:IAY393463 IKU393459:IKU393463 IUQ393459:IUQ393463 JEM393459:JEM393463 JOI393459:JOI393463 JYE393459:JYE393463 KIA393459:KIA393463 KRW393459:KRW393463 LBS393459:LBS393463 LLO393459:LLO393463 LVK393459:LVK393463 MFG393459:MFG393463 MPC393459:MPC393463 MYY393459:MYY393463 NIU393459:NIU393463 NSQ393459:NSQ393463 OCM393459:OCM393463 OMI393459:OMI393463 OWE393459:OWE393463 PGA393459:PGA393463 PPW393459:PPW393463 PZS393459:PZS393463 QJO393459:QJO393463 QTK393459:QTK393463 RDG393459:RDG393463 RNC393459:RNC393463 RWY393459:RWY393463 SGU393459:SGU393463 SQQ393459:SQQ393463 TAM393459:TAM393463 TKI393459:TKI393463 TUE393459:TUE393463 UEA393459:UEA393463 UNW393459:UNW393463 UXS393459:UXS393463 VHO393459:VHO393463 VRK393459:VRK393463 WBG393459:WBG393463 WLC393459:WLC393463 WUY393459:WUY393463 C458995:D458999 IM458995:IM458999 SI458995:SI458999 ACE458995:ACE458999 AMA458995:AMA458999 AVW458995:AVW458999 BFS458995:BFS458999 BPO458995:BPO458999 BZK458995:BZK458999 CJG458995:CJG458999 CTC458995:CTC458999 DCY458995:DCY458999 DMU458995:DMU458999 DWQ458995:DWQ458999 EGM458995:EGM458999 EQI458995:EQI458999 FAE458995:FAE458999 FKA458995:FKA458999 FTW458995:FTW458999 GDS458995:GDS458999 GNO458995:GNO458999 GXK458995:GXK458999 HHG458995:HHG458999 HRC458995:HRC458999 IAY458995:IAY458999 IKU458995:IKU458999 IUQ458995:IUQ458999 JEM458995:JEM458999 JOI458995:JOI458999 JYE458995:JYE458999 KIA458995:KIA458999 KRW458995:KRW458999 LBS458995:LBS458999 LLO458995:LLO458999 LVK458995:LVK458999 MFG458995:MFG458999 MPC458995:MPC458999 MYY458995:MYY458999 NIU458995:NIU458999 NSQ458995:NSQ458999 OCM458995:OCM458999 OMI458995:OMI458999 OWE458995:OWE458999 PGA458995:PGA458999 PPW458995:PPW458999 PZS458995:PZS458999 QJO458995:QJO458999 QTK458995:QTK458999 RDG458995:RDG458999 RNC458995:RNC458999 RWY458995:RWY458999 SGU458995:SGU458999 SQQ458995:SQQ458999 TAM458995:TAM458999 TKI458995:TKI458999 TUE458995:TUE458999 UEA458995:UEA458999 UNW458995:UNW458999 UXS458995:UXS458999 VHO458995:VHO458999 VRK458995:VRK458999 WBG458995:WBG458999 WLC458995:WLC458999 WUY458995:WUY458999 C524531:D524535 IM524531:IM524535 SI524531:SI524535 ACE524531:ACE524535 AMA524531:AMA524535 AVW524531:AVW524535 BFS524531:BFS524535 BPO524531:BPO524535 BZK524531:BZK524535 CJG524531:CJG524535 CTC524531:CTC524535 DCY524531:DCY524535 DMU524531:DMU524535 DWQ524531:DWQ524535 EGM524531:EGM524535 EQI524531:EQI524535 FAE524531:FAE524535 FKA524531:FKA524535 FTW524531:FTW524535 GDS524531:GDS524535 GNO524531:GNO524535 GXK524531:GXK524535 HHG524531:HHG524535 HRC524531:HRC524535 IAY524531:IAY524535 IKU524531:IKU524535 IUQ524531:IUQ524535 JEM524531:JEM524535 JOI524531:JOI524535 JYE524531:JYE524535 KIA524531:KIA524535 KRW524531:KRW524535 LBS524531:LBS524535 LLO524531:LLO524535 LVK524531:LVK524535 MFG524531:MFG524535 MPC524531:MPC524535 MYY524531:MYY524535 NIU524531:NIU524535 NSQ524531:NSQ524535 OCM524531:OCM524535 OMI524531:OMI524535 OWE524531:OWE524535 PGA524531:PGA524535 PPW524531:PPW524535 PZS524531:PZS524535 QJO524531:QJO524535 QTK524531:QTK524535 RDG524531:RDG524535 RNC524531:RNC524535 RWY524531:RWY524535 SGU524531:SGU524535 SQQ524531:SQQ524535 TAM524531:TAM524535 TKI524531:TKI524535 TUE524531:TUE524535 UEA524531:UEA524535 UNW524531:UNW524535 UXS524531:UXS524535 VHO524531:VHO524535 VRK524531:VRK524535 WBG524531:WBG524535 WLC524531:WLC524535 WUY524531:WUY524535 C590067:D590071 IM590067:IM590071 SI590067:SI590071 ACE590067:ACE590071 AMA590067:AMA590071 AVW590067:AVW590071 BFS590067:BFS590071 BPO590067:BPO590071 BZK590067:BZK590071 CJG590067:CJG590071 CTC590067:CTC590071 DCY590067:DCY590071 DMU590067:DMU590071 DWQ590067:DWQ590071 EGM590067:EGM590071 EQI590067:EQI590071 FAE590067:FAE590071 FKA590067:FKA590071 FTW590067:FTW590071 GDS590067:GDS590071 GNO590067:GNO590071 GXK590067:GXK590071 HHG590067:HHG590071 HRC590067:HRC590071 IAY590067:IAY590071 IKU590067:IKU590071 IUQ590067:IUQ590071 JEM590067:JEM590071 JOI590067:JOI590071 JYE590067:JYE590071 KIA590067:KIA590071 KRW590067:KRW590071 LBS590067:LBS590071 LLO590067:LLO590071 LVK590067:LVK590071 MFG590067:MFG590071 MPC590067:MPC590071 MYY590067:MYY590071 NIU590067:NIU590071 NSQ590067:NSQ590071 OCM590067:OCM590071 OMI590067:OMI590071 OWE590067:OWE590071 PGA590067:PGA590071 PPW590067:PPW590071 PZS590067:PZS590071 QJO590067:QJO590071 QTK590067:QTK590071 RDG590067:RDG590071 RNC590067:RNC590071 RWY590067:RWY590071 SGU590067:SGU590071 SQQ590067:SQQ590071 TAM590067:TAM590071 TKI590067:TKI590071 TUE590067:TUE590071 UEA590067:UEA590071 UNW590067:UNW590071 UXS590067:UXS590071 VHO590067:VHO590071 VRK590067:VRK590071 WBG590067:WBG590071 WLC590067:WLC590071 WUY590067:WUY590071 C655603:D655607 IM655603:IM655607 SI655603:SI655607 ACE655603:ACE655607 AMA655603:AMA655607 AVW655603:AVW655607 BFS655603:BFS655607 BPO655603:BPO655607 BZK655603:BZK655607 CJG655603:CJG655607 CTC655603:CTC655607 DCY655603:DCY655607 DMU655603:DMU655607 DWQ655603:DWQ655607 EGM655603:EGM655607 EQI655603:EQI655607 FAE655603:FAE655607 FKA655603:FKA655607 FTW655603:FTW655607 GDS655603:GDS655607 GNO655603:GNO655607 GXK655603:GXK655607 HHG655603:HHG655607 HRC655603:HRC655607 IAY655603:IAY655607 IKU655603:IKU655607 IUQ655603:IUQ655607 JEM655603:JEM655607 JOI655603:JOI655607 JYE655603:JYE655607 KIA655603:KIA655607 KRW655603:KRW655607 LBS655603:LBS655607 LLO655603:LLO655607 LVK655603:LVK655607 MFG655603:MFG655607 MPC655603:MPC655607 MYY655603:MYY655607 NIU655603:NIU655607 NSQ655603:NSQ655607 OCM655603:OCM655607 OMI655603:OMI655607 OWE655603:OWE655607 PGA655603:PGA655607 PPW655603:PPW655607 PZS655603:PZS655607 QJO655603:QJO655607 QTK655603:QTK655607 RDG655603:RDG655607 RNC655603:RNC655607 RWY655603:RWY655607 SGU655603:SGU655607 SQQ655603:SQQ655607 TAM655603:TAM655607 TKI655603:TKI655607 TUE655603:TUE655607 UEA655603:UEA655607 UNW655603:UNW655607 UXS655603:UXS655607 VHO655603:VHO655607 VRK655603:VRK655607 WBG655603:WBG655607 WLC655603:WLC655607 WUY655603:WUY655607 C721139:D721143 IM721139:IM721143 SI721139:SI721143 ACE721139:ACE721143 AMA721139:AMA721143 AVW721139:AVW721143 BFS721139:BFS721143 BPO721139:BPO721143 BZK721139:BZK721143 CJG721139:CJG721143 CTC721139:CTC721143 DCY721139:DCY721143 DMU721139:DMU721143 DWQ721139:DWQ721143 EGM721139:EGM721143 EQI721139:EQI721143 FAE721139:FAE721143 FKA721139:FKA721143 FTW721139:FTW721143 GDS721139:GDS721143 GNO721139:GNO721143 GXK721139:GXK721143 HHG721139:HHG721143 HRC721139:HRC721143 IAY721139:IAY721143 IKU721139:IKU721143 IUQ721139:IUQ721143 JEM721139:JEM721143 JOI721139:JOI721143 JYE721139:JYE721143 KIA721139:KIA721143 KRW721139:KRW721143 LBS721139:LBS721143 LLO721139:LLO721143 LVK721139:LVK721143 MFG721139:MFG721143 MPC721139:MPC721143 MYY721139:MYY721143 NIU721139:NIU721143 NSQ721139:NSQ721143 OCM721139:OCM721143 OMI721139:OMI721143 OWE721139:OWE721143 PGA721139:PGA721143 PPW721139:PPW721143 PZS721139:PZS721143 QJO721139:QJO721143 QTK721139:QTK721143 RDG721139:RDG721143 RNC721139:RNC721143 RWY721139:RWY721143 SGU721139:SGU721143 SQQ721139:SQQ721143 TAM721139:TAM721143 TKI721139:TKI721143 TUE721139:TUE721143 UEA721139:UEA721143 UNW721139:UNW721143 UXS721139:UXS721143 VHO721139:VHO721143 VRK721139:VRK721143 WBG721139:WBG721143 WLC721139:WLC721143 WUY721139:WUY721143 C786675:D786679 IM786675:IM786679 SI786675:SI786679 ACE786675:ACE786679 AMA786675:AMA786679 AVW786675:AVW786679 BFS786675:BFS786679 BPO786675:BPO786679 BZK786675:BZK786679 CJG786675:CJG786679 CTC786675:CTC786679 DCY786675:DCY786679 DMU786675:DMU786679 DWQ786675:DWQ786679 EGM786675:EGM786679 EQI786675:EQI786679 FAE786675:FAE786679 FKA786675:FKA786679 FTW786675:FTW786679 GDS786675:GDS786679 GNO786675:GNO786679 GXK786675:GXK786679 HHG786675:HHG786679 HRC786675:HRC786679 IAY786675:IAY786679 IKU786675:IKU786679 IUQ786675:IUQ786679 JEM786675:JEM786679 JOI786675:JOI786679 JYE786675:JYE786679 KIA786675:KIA786679 KRW786675:KRW786679 LBS786675:LBS786679 LLO786675:LLO786679 LVK786675:LVK786679 MFG786675:MFG786679 MPC786675:MPC786679 MYY786675:MYY786679 NIU786675:NIU786679 NSQ786675:NSQ786679 OCM786675:OCM786679 OMI786675:OMI786679 OWE786675:OWE786679 PGA786675:PGA786679 PPW786675:PPW786679 PZS786675:PZS786679 QJO786675:QJO786679 QTK786675:QTK786679 RDG786675:RDG786679 RNC786675:RNC786679 RWY786675:RWY786679 SGU786675:SGU786679 SQQ786675:SQQ786679 TAM786675:TAM786679 TKI786675:TKI786679 TUE786675:TUE786679 UEA786675:UEA786679 UNW786675:UNW786679 UXS786675:UXS786679 VHO786675:VHO786679 VRK786675:VRK786679 WBG786675:WBG786679 WLC786675:WLC786679 WUY786675:WUY786679 C852211:D852215 IM852211:IM852215 SI852211:SI852215 ACE852211:ACE852215 AMA852211:AMA852215 AVW852211:AVW852215 BFS852211:BFS852215 BPO852211:BPO852215 BZK852211:BZK852215 CJG852211:CJG852215 CTC852211:CTC852215 DCY852211:DCY852215 DMU852211:DMU852215 DWQ852211:DWQ852215 EGM852211:EGM852215 EQI852211:EQI852215 FAE852211:FAE852215 FKA852211:FKA852215 FTW852211:FTW852215 GDS852211:GDS852215 GNO852211:GNO852215 GXK852211:GXK852215 HHG852211:HHG852215 HRC852211:HRC852215 IAY852211:IAY852215 IKU852211:IKU852215 IUQ852211:IUQ852215 JEM852211:JEM852215 JOI852211:JOI852215 JYE852211:JYE852215 KIA852211:KIA852215 KRW852211:KRW852215 LBS852211:LBS852215 LLO852211:LLO852215 LVK852211:LVK852215 MFG852211:MFG852215 MPC852211:MPC852215 MYY852211:MYY852215 NIU852211:NIU852215 NSQ852211:NSQ852215 OCM852211:OCM852215 OMI852211:OMI852215 OWE852211:OWE852215 PGA852211:PGA852215 PPW852211:PPW852215 PZS852211:PZS852215 QJO852211:QJO852215 QTK852211:QTK852215 RDG852211:RDG852215 RNC852211:RNC852215 RWY852211:RWY852215 SGU852211:SGU852215 SQQ852211:SQQ852215 TAM852211:TAM852215 TKI852211:TKI852215 TUE852211:TUE852215 UEA852211:UEA852215 UNW852211:UNW852215 UXS852211:UXS852215 VHO852211:VHO852215 VRK852211:VRK852215 WBG852211:WBG852215 WLC852211:WLC852215 WUY852211:WUY852215 C917747:D917751 IM917747:IM917751 SI917747:SI917751 ACE917747:ACE917751 AMA917747:AMA917751 AVW917747:AVW917751 BFS917747:BFS917751 BPO917747:BPO917751 BZK917747:BZK917751 CJG917747:CJG917751 CTC917747:CTC917751 DCY917747:DCY917751 DMU917747:DMU917751 DWQ917747:DWQ917751 EGM917747:EGM917751 EQI917747:EQI917751 FAE917747:FAE917751 FKA917747:FKA917751 FTW917747:FTW917751 GDS917747:GDS917751 GNO917747:GNO917751 GXK917747:GXK917751 HHG917747:HHG917751 HRC917747:HRC917751 IAY917747:IAY917751 IKU917747:IKU917751 IUQ917747:IUQ917751 JEM917747:JEM917751 JOI917747:JOI917751 JYE917747:JYE917751 KIA917747:KIA917751 KRW917747:KRW917751 LBS917747:LBS917751 LLO917747:LLO917751 LVK917747:LVK917751 MFG917747:MFG917751 MPC917747:MPC917751 MYY917747:MYY917751 NIU917747:NIU917751 NSQ917747:NSQ917751 OCM917747:OCM917751 OMI917747:OMI917751 OWE917747:OWE917751 PGA917747:PGA917751 PPW917747:PPW917751 PZS917747:PZS917751 QJO917747:QJO917751 QTK917747:QTK917751 RDG917747:RDG917751 RNC917747:RNC917751 RWY917747:RWY917751 SGU917747:SGU917751 SQQ917747:SQQ917751 TAM917747:TAM917751 TKI917747:TKI917751 TUE917747:TUE917751 UEA917747:UEA917751 UNW917747:UNW917751 UXS917747:UXS917751 VHO917747:VHO917751 VRK917747:VRK917751 WBG917747:WBG917751 WLC917747:WLC917751 WUY917747:WUY917751 C983283:D983287 IM983283:IM983287 SI983283:SI983287 ACE983283:ACE983287 AMA983283:AMA983287 AVW983283:AVW983287 BFS983283:BFS983287 BPO983283:BPO983287 BZK983283:BZK983287 CJG983283:CJG983287 CTC983283:CTC983287 DCY983283:DCY983287 DMU983283:DMU983287 DWQ983283:DWQ983287 EGM983283:EGM983287 EQI983283:EQI983287 FAE983283:FAE983287 FKA983283:FKA983287 FTW983283:FTW983287 GDS983283:GDS983287 GNO983283:GNO983287 GXK983283:GXK983287 HHG983283:HHG983287 HRC983283:HRC983287 IAY983283:IAY983287 IKU983283:IKU983287 IUQ983283:IUQ983287 JEM983283:JEM983287 JOI983283:JOI983287 JYE983283:JYE983287 KIA983283:KIA983287 KRW983283:KRW983287 LBS983283:LBS983287 LLO983283:LLO983287 LVK983283:LVK983287 MFG983283:MFG983287 MPC983283:MPC983287 MYY983283:MYY983287 NIU983283:NIU983287 NSQ983283:NSQ983287 OCM983283:OCM983287 OMI983283:OMI983287 OWE983283:OWE983287 PGA983283:PGA983287 PPW983283:PPW983287 PZS983283:PZS983287 QJO983283:QJO983287 QTK983283:QTK983287 RDG983283:RDG983287 RNC983283:RNC983287 RWY983283:RWY983287 SGU983283:SGU983287 SQQ983283:SQQ983287 TAM983283:TAM983287 TKI983283:TKI983287 TUE983283:TUE983287 UEA983283:UEA983287 UNW983283:UNW983287 UXS983283:UXS983287 VHO983283:VHO983287 VRK983283:VRK983287 WBG983283:WBG983287 WLC983283:WLC983287 WUY983283:WUY983287 C65785:D65788 IM65785:IM65788 SI65785:SI65788 ACE65785:ACE65788 AMA65785:AMA65788 AVW65785:AVW65788 BFS65785:BFS65788 BPO65785:BPO65788 BZK65785:BZK65788 CJG65785:CJG65788 CTC65785:CTC65788 DCY65785:DCY65788 DMU65785:DMU65788 DWQ65785:DWQ65788 EGM65785:EGM65788 EQI65785:EQI65788 FAE65785:FAE65788 FKA65785:FKA65788 FTW65785:FTW65788 GDS65785:GDS65788 GNO65785:GNO65788 GXK65785:GXK65788 HHG65785:HHG65788 HRC65785:HRC65788 IAY65785:IAY65788 IKU65785:IKU65788 IUQ65785:IUQ65788 JEM65785:JEM65788 JOI65785:JOI65788 JYE65785:JYE65788 KIA65785:KIA65788 KRW65785:KRW65788 LBS65785:LBS65788 LLO65785:LLO65788 LVK65785:LVK65788 MFG65785:MFG65788 MPC65785:MPC65788 MYY65785:MYY65788 NIU65785:NIU65788 NSQ65785:NSQ65788 OCM65785:OCM65788 OMI65785:OMI65788 OWE65785:OWE65788 PGA65785:PGA65788 PPW65785:PPW65788 PZS65785:PZS65788 QJO65785:QJO65788 QTK65785:QTK65788 RDG65785:RDG65788 RNC65785:RNC65788 RWY65785:RWY65788 SGU65785:SGU65788 SQQ65785:SQQ65788 TAM65785:TAM65788 TKI65785:TKI65788 TUE65785:TUE65788 UEA65785:UEA65788 UNW65785:UNW65788 UXS65785:UXS65788 VHO65785:VHO65788 VRK65785:VRK65788 WBG65785:WBG65788 WLC65785:WLC65788 WUY65785:WUY65788 C131321:D131324 IM131321:IM131324 SI131321:SI131324 ACE131321:ACE131324 AMA131321:AMA131324 AVW131321:AVW131324 BFS131321:BFS131324 BPO131321:BPO131324 BZK131321:BZK131324 CJG131321:CJG131324 CTC131321:CTC131324 DCY131321:DCY131324 DMU131321:DMU131324 DWQ131321:DWQ131324 EGM131321:EGM131324 EQI131321:EQI131324 FAE131321:FAE131324 FKA131321:FKA131324 FTW131321:FTW131324 GDS131321:GDS131324 GNO131321:GNO131324 GXK131321:GXK131324 HHG131321:HHG131324 HRC131321:HRC131324 IAY131321:IAY131324 IKU131321:IKU131324 IUQ131321:IUQ131324 JEM131321:JEM131324 JOI131321:JOI131324 JYE131321:JYE131324 KIA131321:KIA131324 KRW131321:KRW131324 LBS131321:LBS131324 LLO131321:LLO131324 LVK131321:LVK131324 MFG131321:MFG131324 MPC131321:MPC131324 MYY131321:MYY131324 NIU131321:NIU131324 NSQ131321:NSQ131324 OCM131321:OCM131324 OMI131321:OMI131324 OWE131321:OWE131324 PGA131321:PGA131324 PPW131321:PPW131324 PZS131321:PZS131324 QJO131321:QJO131324 QTK131321:QTK131324 RDG131321:RDG131324 RNC131321:RNC131324 RWY131321:RWY131324 SGU131321:SGU131324 SQQ131321:SQQ131324 TAM131321:TAM131324 TKI131321:TKI131324 TUE131321:TUE131324 UEA131321:UEA131324 UNW131321:UNW131324 UXS131321:UXS131324 VHO131321:VHO131324 VRK131321:VRK131324 WBG131321:WBG131324 WLC131321:WLC131324 WUY131321:WUY131324 C196857:D196860 IM196857:IM196860 SI196857:SI196860 ACE196857:ACE196860 AMA196857:AMA196860 AVW196857:AVW196860 BFS196857:BFS196860 BPO196857:BPO196860 BZK196857:BZK196860 CJG196857:CJG196860 CTC196857:CTC196860 DCY196857:DCY196860 DMU196857:DMU196860 DWQ196857:DWQ196860 EGM196857:EGM196860 EQI196857:EQI196860 FAE196857:FAE196860 FKA196857:FKA196860 FTW196857:FTW196860 GDS196857:GDS196860 GNO196857:GNO196860 GXK196857:GXK196860 HHG196857:HHG196860 HRC196857:HRC196860 IAY196857:IAY196860 IKU196857:IKU196860 IUQ196857:IUQ196860 JEM196857:JEM196860 JOI196857:JOI196860 JYE196857:JYE196860 KIA196857:KIA196860 KRW196857:KRW196860 LBS196857:LBS196860 LLO196857:LLO196860 LVK196857:LVK196860 MFG196857:MFG196860 MPC196857:MPC196860 MYY196857:MYY196860 NIU196857:NIU196860 NSQ196857:NSQ196860 OCM196857:OCM196860 OMI196857:OMI196860 OWE196857:OWE196860 PGA196857:PGA196860 PPW196857:PPW196860 PZS196857:PZS196860 QJO196857:QJO196860 QTK196857:QTK196860 RDG196857:RDG196860 RNC196857:RNC196860 RWY196857:RWY196860 SGU196857:SGU196860 SQQ196857:SQQ196860 TAM196857:TAM196860 TKI196857:TKI196860 TUE196857:TUE196860 UEA196857:UEA196860 UNW196857:UNW196860 UXS196857:UXS196860 VHO196857:VHO196860 VRK196857:VRK196860 WBG196857:WBG196860 WLC196857:WLC196860 WUY196857:WUY196860 C262393:D262396 IM262393:IM262396 SI262393:SI262396 ACE262393:ACE262396 AMA262393:AMA262396 AVW262393:AVW262396 BFS262393:BFS262396 BPO262393:BPO262396 BZK262393:BZK262396 CJG262393:CJG262396 CTC262393:CTC262396 DCY262393:DCY262396 DMU262393:DMU262396 DWQ262393:DWQ262396 EGM262393:EGM262396 EQI262393:EQI262396 FAE262393:FAE262396 FKA262393:FKA262396 FTW262393:FTW262396 GDS262393:GDS262396 GNO262393:GNO262396 GXK262393:GXK262396 HHG262393:HHG262396 HRC262393:HRC262396 IAY262393:IAY262396 IKU262393:IKU262396 IUQ262393:IUQ262396 JEM262393:JEM262396 JOI262393:JOI262396 JYE262393:JYE262396 KIA262393:KIA262396 KRW262393:KRW262396 LBS262393:LBS262396 LLO262393:LLO262396 LVK262393:LVK262396 MFG262393:MFG262396 MPC262393:MPC262396 MYY262393:MYY262396 NIU262393:NIU262396 NSQ262393:NSQ262396 OCM262393:OCM262396 OMI262393:OMI262396 OWE262393:OWE262396 PGA262393:PGA262396 PPW262393:PPW262396 PZS262393:PZS262396 QJO262393:QJO262396 QTK262393:QTK262396 RDG262393:RDG262396 RNC262393:RNC262396 RWY262393:RWY262396 SGU262393:SGU262396 SQQ262393:SQQ262396 TAM262393:TAM262396 TKI262393:TKI262396 TUE262393:TUE262396 UEA262393:UEA262396 UNW262393:UNW262396 UXS262393:UXS262396 VHO262393:VHO262396 VRK262393:VRK262396 WBG262393:WBG262396 WLC262393:WLC262396 WUY262393:WUY262396 C327929:D327932 IM327929:IM327932 SI327929:SI327932 ACE327929:ACE327932 AMA327929:AMA327932 AVW327929:AVW327932 BFS327929:BFS327932 BPO327929:BPO327932 BZK327929:BZK327932 CJG327929:CJG327932 CTC327929:CTC327932 DCY327929:DCY327932 DMU327929:DMU327932 DWQ327929:DWQ327932 EGM327929:EGM327932 EQI327929:EQI327932 FAE327929:FAE327932 FKA327929:FKA327932 FTW327929:FTW327932 GDS327929:GDS327932 GNO327929:GNO327932 GXK327929:GXK327932 HHG327929:HHG327932 HRC327929:HRC327932 IAY327929:IAY327932 IKU327929:IKU327932 IUQ327929:IUQ327932 JEM327929:JEM327932 JOI327929:JOI327932 JYE327929:JYE327932 KIA327929:KIA327932 KRW327929:KRW327932 LBS327929:LBS327932 LLO327929:LLO327932 LVK327929:LVK327932 MFG327929:MFG327932 MPC327929:MPC327932 MYY327929:MYY327932 NIU327929:NIU327932 NSQ327929:NSQ327932 OCM327929:OCM327932 OMI327929:OMI327932 OWE327929:OWE327932 PGA327929:PGA327932 PPW327929:PPW327932 PZS327929:PZS327932 QJO327929:QJO327932 QTK327929:QTK327932 RDG327929:RDG327932 RNC327929:RNC327932 RWY327929:RWY327932 SGU327929:SGU327932 SQQ327929:SQQ327932 TAM327929:TAM327932 TKI327929:TKI327932 TUE327929:TUE327932 UEA327929:UEA327932 UNW327929:UNW327932 UXS327929:UXS327932 VHO327929:VHO327932 VRK327929:VRK327932 WBG327929:WBG327932 WLC327929:WLC327932 WUY327929:WUY327932 C393465:D393468 IM393465:IM393468 SI393465:SI393468 ACE393465:ACE393468 AMA393465:AMA393468 AVW393465:AVW393468 BFS393465:BFS393468 BPO393465:BPO393468 BZK393465:BZK393468 CJG393465:CJG393468 CTC393465:CTC393468 DCY393465:DCY393468 DMU393465:DMU393468 DWQ393465:DWQ393468 EGM393465:EGM393468 EQI393465:EQI393468 FAE393465:FAE393468 FKA393465:FKA393468 FTW393465:FTW393468 GDS393465:GDS393468 GNO393465:GNO393468 GXK393465:GXK393468 HHG393465:HHG393468 HRC393465:HRC393468 IAY393465:IAY393468 IKU393465:IKU393468 IUQ393465:IUQ393468 JEM393465:JEM393468 JOI393465:JOI393468 JYE393465:JYE393468 KIA393465:KIA393468 KRW393465:KRW393468 LBS393465:LBS393468 LLO393465:LLO393468 LVK393465:LVK393468 MFG393465:MFG393468 MPC393465:MPC393468 MYY393465:MYY393468 NIU393465:NIU393468 NSQ393465:NSQ393468 OCM393465:OCM393468 OMI393465:OMI393468 OWE393465:OWE393468 PGA393465:PGA393468 PPW393465:PPW393468 PZS393465:PZS393468 QJO393465:QJO393468 QTK393465:QTK393468 RDG393465:RDG393468 RNC393465:RNC393468 RWY393465:RWY393468 SGU393465:SGU393468 SQQ393465:SQQ393468 TAM393465:TAM393468 TKI393465:TKI393468 TUE393465:TUE393468 UEA393465:UEA393468 UNW393465:UNW393468 UXS393465:UXS393468 VHO393465:VHO393468 VRK393465:VRK393468 WBG393465:WBG393468 WLC393465:WLC393468 WUY393465:WUY393468 C459001:D459004 IM459001:IM459004 SI459001:SI459004 ACE459001:ACE459004 AMA459001:AMA459004 AVW459001:AVW459004 BFS459001:BFS459004 BPO459001:BPO459004 BZK459001:BZK459004 CJG459001:CJG459004 CTC459001:CTC459004 DCY459001:DCY459004 DMU459001:DMU459004 DWQ459001:DWQ459004 EGM459001:EGM459004 EQI459001:EQI459004 FAE459001:FAE459004 FKA459001:FKA459004 FTW459001:FTW459004 GDS459001:GDS459004 GNO459001:GNO459004 GXK459001:GXK459004 HHG459001:HHG459004 HRC459001:HRC459004 IAY459001:IAY459004 IKU459001:IKU459004 IUQ459001:IUQ459004 JEM459001:JEM459004 JOI459001:JOI459004 JYE459001:JYE459004 KIA459001:KIA459004 KRW459001:KRW459004 LBS459001:LBS459004 LLO459001:LLO459004 LVK459001:LVK459004 MFG459001:MFG459004 MPC459001:MPC459004 MYY459001:MYY459004 NIU459001:NIU459004 NSQ459001:NSQ459004 OCM459001:OCM459004 OMI459001:OMI459004 OWE459001:OWE459004 PGA459001:PGA459004 PPW459001:PPW459004 PZS459001:PZS459004 QJO459001:QJO459004 QTK459001:QTK459004 RDG459001:RDG459004 RNC459001:RNC459004 RWY459001:RWY459004 SGU459001:SGU459004 SQQ459001:SQQ459004 TAM459001:TAM459004 TKI459001:TKI459004 TUE459001:TUE459004 UEA459001:UEA459004 UNW459001:UNW459004 UXS459001:UXS459004 VHO459001:VHO459004 VRK459001:VRK459004 WBG459001:WBG459004 WLC459001:WLC459004 WUY459001:WUY459004 C524537:D524540 IM524537:IM524540 SI524537:SI524540 ACE524537:ACE524540 AMA524537:AMA524540 AVW524537:AVW524540 BFS524537:BFS524540 BPO524537:BPO524540 BZK524537:BZK524540 CJG524537:CJG524540 CTC524537:CTC524540 DCY524537:DCY524540 DMU524537:DMU524540 DWQ524537:DWQ524540 EGM524537:EGM524540 EQI524537:EQI524540 FAE524537:FAE524540 FKA524537:FKA524540 FTW524537:FTW524540 GDS524537:GDS524540 GNO524537:GNO524540 GXK524537:GXK524540 HHG524537:HHG524540 HRC524537:HRC524540 IAY524537:IAY524540 IKU524537:IKU524540 IUQ524537:IUQ524540 JEM524537:JEM524540 JOI524537:JOI524540 JYE524537:JYE524540 KIA524537:KIA524540 KRW524537:KRW524540 LBS524537:LBS524540 LLO524537:LLO524540 LVK524537:LVK524540 MFG524537:MFG524540 MPC524537:MPC524540 MYY524537:MYY524540 NIU524537:NIU524540 NSQ524537:NSQ524540 OCM524537:OCM524540 OMI524537:OMI524540 OWE524537:OWE524540 PGA524537:PGA524540 PPW524537:PPW524540 PZS524537:PZS524540 QJO524537:QJO524540 QTK524537:QTK524540 RDG524537:RDG524540 RNC524537:RNC524540 RWY524537:RWY524540 SGU524537:SGU524540 SQQ524537:SQQ524540 TAM524537:TAM524540 TKI524537:TKI524540 TUE524537:TUE524540 UEA524537:UEA524540 UNW524537:UNW524540 UXS524537:UXS524540 VHO524537:VHO524540 VRK524537:VRK524540 WBG524537:WBG524540 WLC524537:WLC524540 WUY524537:WUY524540 C590073:D590076 IM590073:IM590076 SI590073:SI590076 ACE590073:ACE590076 AMA590073:AMA590076 AVW590073:AVW590076 BFS590073:BFS590076 BPO590073:BPO590076 BZK590073:BZK590076 CJG590073:CJG590076 CTC590073:CTC590076 DCY590073:DCY590076 DMU590073:DMU590076 DWQ590073:DWQ590076 EGM590073:EGM590076 EQI590073:EQI590076 FAE590073:FAE590076 FKA590073:FKA590076 FTW590073:FTW590076 GDS590073:GDS590076 GNO590073:GNO590076 GXK590073:GXK590076 HHG590073:HHG590076 HRC590073:HRC590076 IAY590073:IAY590076 IKU590073:IKU590076 IUQ590073:IUQ590076 JEM590073:JEM590076 JOI590073:JOI590076 JYE590073:JYE590076 KIA590073:KIA590076 KRW590073:KRW590076 LBS590073:LBS590076 LLO590073:LLO590076 LVK590073:LVK590076 MFG590073:MFG590076 MPC590073:MPC590076 MYY590073:MYY590076 NIU590073:NIU590076 NSQ590073:NSQ590076 OCM590073:OCM590076 OMI590073:OMI590076 OWE590073:OWE590076 PGA590073:PGA590076 PPW590073:PPW590076 PZS590073:PZS590076 QJO590073:QJO590076 QTK590073:QTK590076 RDG590073:RDG590076 RNC590073:RNC590076 RWY590073:RWY590076 SGU590073:SGU590076 SQQ590073:SQQ590076 TAM590073:TAM590076 TKI590073:TKI590076 TUE590073:TUE590076 UEA590073:UEA590076 UNW590073:UNW590076 UXS590073:UXS590076 VHO590073:VHO590076 VRK590073:VRK590076 WBG590073:WBG590076 WLC590073:WLC590076 WUY590073:WUY590076 C655609:D655612 IM655609:IM655612 SI655609:SI655612 ACE655609:ACE655612 AMA655609:AMA655612 AVW655609:AVW655612 BFS655609:BFS655612 BPO655609:BPO655612 BZK655609:BZK655612 CJG655609:CJG655612 CTC655609:CTC655612 DCY655609:DCY655612 DMU655609:DMU655612 DWQ655609:DWQ655612 EGM655609:EGM655612 EQI655609:EQI655612 FAE655609:FAE655612 FKA655609:FKA655612 FTW655609:FTW655612 GDS655609:GDS655612 GNO655609:GNO655612 GXK655609:GXK655612 HHG655609:HHG655612 HRC655609:HRC655612 IAY655609:IAY655612 IKU655609:IKU655612 IUQ655609:IUQ655612 JEM655609:JEM655612 JOI655609:JOI655612 JYE655609:JYE655612 KIA655609:KIA655612 KRW655609:KRW655612 LBS655609:LBS655612 LLO655609:LLO655612 LVK655609:LVK655612 MFG655609:MFG655612 MPC655609:MPC655612 MYY655609:MYY655612 NIU655609:NIU655612 NSQ655609:NSQ655612 OCM655609:OCM655612 OMI655609:OMI655612 OWE655609:OWE655612 PGA655609:PGA655612 PPW655609:PPW655612 PZS655609:PZS655612 QJO655609:QJO655612 QTK655609:QTK655612 RDG655609:RDG655612 RNC655609:RNC655612 RWY655609:RWY655612 SGU655609:SGU655612 SQQ655609:SQQ655612 TAM655609:TAM655612 TKI655609:TKI655612 TUE655609:TUE655612 UEA655609:UEA655612 UNW655609:UNW655612 UXS655609:UXS655612 VHO655609:VHO655612 VRK655609:VRK655612 WBG655609:WBG655612 WLC655609:WLC655612 WUY655609:WUY655612 C721145:D721148 IM721145:IM721148 SI721145:SI721148 ACE721145:ACE721148 AMA721145:AMA721148 AVW721145:AVW721148 BFS721145:BFS721148 BPO721145:BPO721148 BZK721145:BZK721148 CJG721145:CJG721148 CTC721145:CTC721148 DCY721145:DCY721148 DMU721145:DMU721148 DWQ721145:DWQ721148 EGM721145:EGM721148 EQI721145:EQI721148 FAE721145:FAE721148 FKA721145:FKA721148 FTW721145:FTW721148 GDS721145:GDS721148 GNO721145:GNO721148 GXK721145:GXK721148 HHG721145:HHG721148 HRC721145:HRC721148 IAY721145:IAY721148 IKU721145:IKU721148 IUQ721145:IUQ721148 JEM721145:JEM721148 JOI721145:JOI721148 JYE721145:JYE721148 KIA721145:KIA721148 KRW721145:KRW721148 LBS721145:LBS721148 LLO721145:LLO721148 LVK721145:LVK721148 MFG721145:MFG721148 MPC721145:MPC721148 MYY721145:MYY721148 NIU721145:NIU721148 NSQ721145:NSQ721148 OCM721145:OCM721148 OMI721145:OMI721148 OWE721145:OWE721148 PGA721145:PGA721148 PPW721145:PPW721148 PZS721145:PZS721148 QJO721145:QJO721148 QTK721145:QTK721148 RDG721145:RDG721148 RNC721145:RNC721148 RWY721145:RWY721148 SGU721145:SGU721148 SQQ721145:SQQ721148 TAM721145:TAM721148 TKI721145:TKI721148 TUE721145:TUE721148 UEA721145:UEA721148 UNW721145:UNW721148 UXS721145:UXS721148 VHO721145:VHO721148 VRK721145:VRK721148 WBG721145:WBG721148 WLC721145:WLC721148 WUY721145:WUY721148 C786681:D786684 IM786681:IM786684 SI786681:SI786684 ACE786681:ACE786684 AMA786681:AMA786684 AVW786681:AVW786684 BFS786681:BFS786684 BPO786681:BPO786684 BZK786681:BZK786684 CJG786681:CJG786684 CTC786681:CTC786684 DCY786681:DCY786684 DMU786681:DMU786684 DWQ786681:DWQ786684 EGM786681:EGM786684 EQI786681:EQI786684 FAE786681:FAE786684 FKA786681:FKA786684 FTW786681:FTW786684 GDS786681:GDS786684 GNO786681:GNO786684 GXK786681:GXK786684 HHG786681:HHG786684 HRC786681:HRC786684 IAY786681:IAY786684 IKU786681:IKU786684 IUQ786681:IUQ786684 JEM786681:JEM786684 JOI786681:JOI786684 JYE786681:JYE786684 KIA786681:KIA786684 KRW786681:KRW786684 LBS786681:LBS786684 LLO786681:LLO786684 LVK786681:LVK786684 MFG786681:MFG786684 MPC786681:MPC786684 MYY786681:MYY786684 NIU786681:NIU786684 NSQ786681:NSQ786684 OCM786681:OCM786684 OMI786681:OMI786684 OWE786681:OWE786684 PGA786681:PGA786684 PPW786681:PPW786684 PZS786681:PZS786684 QJO786681:QJO786684 QTK786681:QTK786684 RDG786681:RDG786684 RNC786681:RNC786684 RWY786681:RWY786684 SGU786681:SGU786684 SQQ786681:SQQ786684 TAM786681:TAM786684 TKI786681:TKI786684 TUE786681:TUE786684 UEA786681:UEA786684 UNW786681:UNW786684 UXS786681:UXS786684 VHO786681:VHO786684 VRK786681:VRK786684 WBG786681:WBG786684 WLC786681:WLC786684 WUY786681:WUY786684 C852217:D852220 IM852217:IM852220 SI852217:SI852220 ACE852217:ACE852220 AMA852217:AMA852220 AVW852217:AVW852220 BFS852217:BFS852220 BPO852217:BPO852220 BZK852217:BZK852220 CJG852217:CJG852220 CTC852217:CTC852220 DCY852217:DCY852220 DMU852217:DMU852220 DWQ852217:DWQ852220 EGM852217:EGM852220 EQI852217:EQI852220 FAE852217:FAE852220 FKA852217:FKA852220 FTW852217:FTW852220 GDS852217:GDS852220 GNO852217:GNO852220 GXK852217:GXK852220 HHG852217:HHG852220 HRC852217:HRC852220 IAY852217:IAY852220 IKU852217:IKU852220 IUQ852217:IUQ852220 JEM852217:JEM852220 JOI852217:JOI852220 JYE852217:JYE852220 KIA852217:KIA852220 KRW852217:KRW852220 LBS852217:LBS852220 LLO852217:LLO852220 LVK852217:LVK852220 MFG852217:MFG852220 MPC852217:MPC852220 MYY852217:MYY852220 NIU852217:NIU852220 NSQ852217:NSQ852220 OCM852217:OCM852220 OMI852217:OMI852220 OWE852217:OWE852220 PGA852217:PGA852220 PPW852217:PPW852220 PZS852217:PZS852220 QJO852217:QJO852220 QTK852217:QTK852220 RDG852217:RDG852220 RNC852217:RNC852220 RWY852217:RWY852220 SGU852217:SGU852220 SQQ852217:SQQ852220 TAM852217:TAM852220 TKI852217:TKI852220 TUE852217:TUE852220 UEA852217:UEA852220 UNW852217:UNW852220 UXS852217:UXS852220 VHO852217:VHO852220 VRK852217:VRK852220 WBG852217:WBG852220 WLC852217:WLC852220 WUY852217:WUY852220 C917753:D917756 IM917753:IM917756 SI917753:SI917756 ACE917753:ACE917756 AMA917753:AMA917756 AVW917753:AVW917756 BFS917753:BFS917756 BPO917753:BPO917756 BZK917753:BZK917756 CJG917753:CJG917756 CTC917753:CTC917756 DCY917753:DCY917756 DMU917753:DMU917756 DWQ917753:DWQ917756 EGM917753:EGM917756 EQI917753:EQI917756 FAE917753:FAE917756 FKA917753:FKA917756 FTW917753:FTW917756 GDS917753:GDS917756 GNO917753:GNO917756 GXK917753:GXK917756 HHG917753:HHG917756 HRC917753:HRC917756 IAY917753:IAY917756 IKU917753:IKU917756 IUQ917753:IUQ917756 JEM917753:JEM917756 JOI917753:JOI917756 JYE917753:JYE917756 KIA917753:KIA917756 KRW917753:KRW917756 LBS917753:LBS917756 LLO917753:LLO917756 LVK917753:LVK917756 MFG917753:MFG917756 MPC917753:MPC917756 MYY917753:MYY917756 NIU917753:NIU917756 NSQ917753:NSQ917756 OCM917753:OCM917756 OMI917753:OMI917756 OWE917753:OWE917756 PGA917753:PGA917756 PPW917753:PPW917756 PZS917753:PZS917756 QJO917753:QJO917756 QTK917753:QTK917756 RDG917753:RDG917756 RNC917753:RNC917756 RWY917753:RWY917756 SGU917753:SGU917756 SQQ917753:SQQ917756 TAM917753:TAM917756 TKI917753:TKI917756 TUE917753:TUE917756 UEA917753:UEA917756 UNW917753:UNW917756 UXS917753:UXS917756 VHO917753:VHO917756 VRK917753:VRK917756 WBG917753:WBG917756 WLC917753:WLC917756 WUY917753:WUY917756 C983289:D983292 IM983289:IM983292 SI983289:SI983292 ACE983289:ACE983292 AMA983289:AMA983292 AVW983289:AVW983292 BFS983289:BFS983292 BPO983289:BPO983292 BZK983289:BZK983292 CJG983289:CJG983292 CTC983289:CTC983292 DCY983289:DCY983292 DMU983289:DMU983292 DWQ983289:DWQ983292 EGM983289:EGM983292 EQI983289:EQI983292 FAE983289:FAE983292 FKA983289:FKA983292 FTW983289:FTW983292 GDS983289:GDS983292 GNO983289:GNO983292 GXK983289:GXK983292 HHG983289:HHG983292 HRC983289:HRC983292 IAY983289:IAY983292 IKU983289:IKU983292 IUQ983289:IUQ983292 JEM983289:JEM983292 JOI983289:JOI983292 JYE983289:JYE983292 KIA983289:KIA983292 KRW983289:KRW983292 LBS983289:LBS983292 LLO983289:LLO983292 LVK983289:LVK983292 MFG983289:MFG983292 MPC983289:MPC983292 MYY983289:MYY983292 NIU983289:NIU983292 NSQ983289:NSQ983292 OCM983289:OCM983292 OMI983289:OMI983292 OWE983289:OWE983292 PGA983289:PGA983292 PPW983289:PPW983292 PZS983289:PZS983292 QJO983289:QJO983292 QTK983289:QTK983292 RDG983289:RDG983292 RNC983289:RNC983292 RWY983289:RWY983292 SGU983289:SGU983292 SQQ983289:SQQ983292 TAM983289:TAM983292 TKI983289:TKI983292 TUE983289:TUE983292 UEA983289:UEA983292 UNW983289:UNW983292 UXS983289:UXS983292 VHO983289:VHO983292 VRK983289:VRK983292 WBG983289:WBG983292 WLC983289:WLC983292 WUY983289:WUY983292 C65791:D65792 IM65791:IM65792 SI65791:SI65792 ACE65791:ACE65792 AMA65791:AMA65792 AVW65791:AVW65792 BFS65791:BFS65792 BPO65791:BPO65792 BZK65791:BZK65792 CJG65791:CJG65792 CTC65791:CTC65792 DCY65791:DCY65792 DMU65791:DMU65792 DWQ65791:DWQ65792 EGM65791:EGM65792 EQI65791:EQI65792 FAE65791:FAE65792 FKA65791:FKA65792 FTW65791:FTW65792 GDS65791:GDS65792 GNO65791:GNO65792 GXK65791:GXK65792 HHG65791:HHG65792 HRC65791:HRC65792 IAY65791:IAY65792 IKU65791:IKU65792 IUQ65791:IUQ65792 JEM65791:JEM65792 JOI65791:JOI65792 JYE65791:JYE65792 KIA65791:KIA65792 KRW65791:KRW65792 LBS65791:LBS65792 LLO65791:LLO65792 LVK65791:LVK65792 MFG65791:MFG65792 MPC65791:MPC65792 MYY65791:MYY65792 NIU65791:NIU65792 NSQ65791:NSQ65792 OCM65791:OCM65792 OMI65791:OMI65792 OWE65791:OWE65792 PGA65791:PGA65792 PPW65791:PPW65792 PZS65791:PZS65792 QJO65791:QJO65792 QTK65791:QTK65792 RDG65791:RDG65792 RNC65791:RNC65792 RWY65791:RWY65792 SGU65791:SGU65792 SQQ65791:SQQ65792 TAM65791:TAM65792 TKI65791:TKI65792 TUE65791:TUE65792 UEA65791:UEA65792 UNW65791:UNW65792 UXS65791:UXS65792 VHO65791:VHO65792 VRK65791:VRK65792 WBG65791:WBG65792 WLC65791:WLC65792 WUY65791:WUY65792 C131327:D131328 IM131327:IM131328 SI131327:SI131328 ACE131327:ACE131328 AMA131327:AMA131328 AVW131327:AVW131328 BFS131327:BFS131328 BPO131327:BPO131328 BZK131327:BZK131328 CJG131327:CJG131328 CTC131327:CTC131328 DCY131327:DCY131328 DMU131327:DMU131328 DWQ131327:DWQ131328 EGM131327:EGM131328 EQI131327:EQI131328 FAE131327:FAE131328 FKA131327:FKA131328 FTW131327:FTW131328 GDS131327:GDS131328 GNO131327:GNO131328 GXK131327:GXK131328 HHG131327:HHG131328 HRC131327:HRC131328 IAY131327:IAY131328 IKU131327:IKU131328 IUQ131327:IUQ131328 JEM131327:JEM131328 JOI131327:JOI131328 JYE131327:JYE131328 KIA131327:KIA131328 KRW131327:KRW131328 LBS131327:LBS131328 LLO131327:LLO131328 LVK131327:LVK131328 MFG131327:MFG131328 MPC131327:MPC131328 MYY131327:MYY131328 NIU131327:NIU131328 NSQ131327:NSQ131328 OCM131327:OCM131328 OMI131327:OMI131328 OWE131327:OWE131328 PGA131327:PGA131328 PPW131327:PPW131328 PZS131327:PZS131328 QJO131327:QJO131328 QTK131327:QTK131328 RDG131327:RDG131328 RNC131327:RNC131328 RWY131327:RWY131328 SGU131327:SGU131328 SQQ131327:SQQ131328 TAM131327:TAM131328 TKI131327:TKI131328 TUE131327:TUE131328 UEA131327:UEA131328 UNW131327:UNW131328 UXS131327:UXS131328 VHO131327:VHO131328 VRK131327:VRK131328 WBG131327:WBG131328 WLC131327:WLC131328 WUY131327:WUY131328 C196863:D196864 IM196863:IM196864 SI196863:SI196864 ACE196863:ACE196864 AMA196863:AMA196864 AVW196863:AVW196864 BFS196863:BFS196864 BPO196863:BPO196864 BZK196863:BZK196864 CJG196863:CJG196864 CTC196863:CTC196864 DCY196863:DCY196864 DMU196863:DMU196864 DWQ196863:DWQ196864 EGM196863:EGM196864 EQI196863:EQI196864 FAE196863:FAE196864 FKA196863:FKA196864 FTW196863:FTW196864 GDS196863:GDS196864 GNO196863:GNO196864 GXK196863:GXK196864 HHG196863:HHG196864 HRC196863:HRC196864 IAY196863:IAY196864 IKU196863:IKU196864 IUQ196863:IUQ196864 JEM196863:JEM196864 JOI196863:JOI196864 JYE196863:JYE196864 KIA196863:KIA196864 KRW196863:KRW196864 LBS196863:LBS196864 LLO196863:LLO196864 LVK196863:LVK196864 MFG196863:MFG196864 MPC196863:MPC196864 MYY196863:MYY196864 NIU196863:NIU196864 NSQ196863:NSQ196864 OCM196863:OCM196864 OMI196863:OMI196864 OWE196863:OWE196864 PGA196863:PGA196864 PPW196863:PPW196864 PZS196863:PZS196864 QJO196863:QJO196864 QTK196863:QTK196864 RDG196863:RDG196864 RNC196863:RNC196864 RWY196863:RWY196864 SGU196863:SGU196864 SQQ196863:SQQ196864 TAM196863:TAM196864 TKI196863:TKI196864 TUE196863:TUE196864 UEA196863:UEA196864 UNW196863:UNW196864 UXS196863:UXS196864 VHO196863:VHO196864 VRK196863:VRK196864 WBG196863:WBG196864 WLC196863:WLC196864 WUY196863:WUY196864 C262399:D262400 IM262399:IM262400 SI262399:SI262400 ACE262399:ACE262400 AMA262399:AMA262400 AVW262399:AVW262400 BFS262399:BFS262400 BPO262399:BPO262400 BZK262399:BZK262400 CJG262399:CJG262400 CTC262399:CTC262400 DCY262399:DCY262400 DMU262399:DMU262400 DWQ262399:DWQ262400 EGM262399:EGM262400 EQI262399:EQI262400 FAE262399:FAE262400 FKA262399:FKA262400 FTW262399:FTW262400 GDS262399:GDS262400 GNO262399:GNO262400 GXK262399:GXK262400 HHG262399:HHG262400 HRC262399:HRC262400 IAY262399:IAY262400 IKU262399:IKU262400 IUQ262399:IUQ262400 JEM262399:JEM262400 JOI262399:JOI262400 JYE262399:JYE262400 KIA262399:KIA262400 KRW262399:KRW262400 LBS262399:LBS262400 LLO262399:LLO262400 LVK262399:LVK262400 MFG262399:MFG262400 MPC262399:MPC262400 MYY262399:MYY262400 NIU262399:NIU262400 NSQ262399:NSQ262400 OCM262399:OCM262400 OMI262399:OMI262400 OWE262399:OWE262400 PGA262399:PGA262400 PPW262399:PPW262400 PZS262399:PZS262400 QJO262399:QJO262400 QTK262399:QTK262400 RDG262399:RDG262400 RNC262399:RNC262400 RWY262399:RWY262400 SGU262399:SGU262400 SQQ262399:SQQ262400 TAM262399:TAM262400 TKI262399:TKI262400 TUE262399:TUE262400 UEA262399:UEA262400 UNW262399:UNW262400 UXS262399:UXS262400 VHO262399:VHO262400 VRK262399:VRK262400 WBG262399:WBG262400 WLC262399:WLC262400 WUY262399:WUY262400 C327935:D327936 IM327935:IM327936 SI327935:SI327936 ACE327935:ACE327936 AMA327935:AMA327936 AVW327935:AVW327936 BFS327935:BFS327936 BPO327935:BPO327936 BZK327935:BZK327936 CJG327935:CJG327936 CTC327935:CTC327936 DCY327935:DCY327936 DMU327935:DMU327936 DWQ327935:DWQ327936 EGM327935:EGM327936 EQI327935:EQI327936 FAE327935:FAE327936 FKA327935:FKA327936 FTW327935:FTW327936 GDS327935:GDS327936 GNO327935:GNO327936 GXK327935:GXK327936 HHG327935:HHG327936 HRC327935:HRC327936 IAY327935:IAY327936 IKU327935:IKU327936 IUQ327935:IUQ327936 JEM327935:JEM327936 JOI327935:JOI327936 JYE327935:JYE327936 KIA327935:KIA327936 KRW327935:KRW327936 LBS327935:LBS327936 LLO327935:LLO327936 LVK327935:LVK327936 MFG327935:MFG327936 MPC327935:MPC327936 MYY327935:MYY327936 NIU327935:NIU327936 NSQ327935:NSQ327936 OCM327935:OCM327936 OMI327935:OMI327936 OWE327935:OWE327936 PGA327935:PGA327936 PPW327935:PPW327936 PZS327935:PZS327936 QJO327935:QJO327936 QTK327935:QTK327936 RDG327935:RDG327936 RNC327935:RNC327936 RWY327935:RWY327936 SGU327935:SGU327936 SQQ327935:SQQ327936 TAM327935:TAM327936 TKI327935:TKI327936 TUE327935:TUE327936 UEA327935:UEA327936 UNW327935:UNW327936 UXS327935:UXS327936 VHO327935:VHO327936 VRK327935:VRK327936 WBG327935:WBG327936 WLC327935:WLC327936 WUY327935:WUY327936 C393471:D393472 IM393471:IM393472 SI393471:SI393472 ACE393471:ACE393472 AMA393471:AMA393472 AVW393471:AVW393472 BFS393471:BFS393472 BPO393471:BPO393472 BZK393471:BZK393472 CJG393471:CJG393472 CTC393471:CTC393472 DCY393471:DCY393472 DMU393471:DMU393472 DWQ393471:DWQ393472 EGM393471:EGM393472 EQI393471:EQI393472 FAE393471:FAE393472 FKA393471:FKA393472 FTW393471:FTW393472 GDS393471:GDS393472 GNO393471:GNO393472 GXK393471:GXK393472 HHG393471:HHG393472 HRC393471:HRC393472 IAY393471:IAY393472 IKU393471:IKU393472 IUQ393471:IUQ393472 JEM393471:JEM393472 JOI393471:JOI393472 JYE393471:JYE393472 KIA393471:KIA393472 KRW393471:KRW393472 LBS393471:LBS393472 LLO393471:LLO393472 LVK393471:LVK393472 MFG393471:MFG393472 MPC393471:MPC393472 MYY393471:MYY393472 NIU393471:NIU393472 NSQ393471:NSQ393472 OCM393471:OCM393472 OMI393471:OMI393472 OWE393471:OWE393472 PGA393471:PGA393472 PPW393471:PPW393472 PZS393471:PZS393472 QJO393471:QJO393472 QTK393471:QTK393472 RDG393471:RDG393472 RNC393471:RNC393472 RWY393471:RWY393472 SGU393471:SGU393472 SQQ393471:SQQ393472 TAM393471:TAM393472 TKI393471:TKI393472 TUE393471:TUE393472 UEA393471:UEA393472 UNW393471:UNW393472 UXS393471:UXS393472 VHO393471:VHO393472 VRK393471:VRK393472 WBG393471:WBG393472 WLC393471:WLC393472 WUY393471:WUY393472 C459007:D459008 IM459007:IM459008 SI459007:SI459008 ACE459007:ACE459008 AMA459007:AMA459008 AVW459007:AVW459008 BFS459007:BFS459008 BPO459007:BPO459008 BZK459007:BZK459008 CJG459007:CJG459008 CTC459007:CTC459008 DCY459007:DCY459008 DMU459007:DMU459008 DWQ459007:DWQ459008 EGM459007:EGM459008 EQI459007:EQI459008 FAE459007:FAE459008 FKA459007:FKA459008 FTW459007:FTW459008 GDS459007:GDS459008 GNO459007:GNO459008 GXK459007:GXK459008 HHG459007:HHG459008 HRC459007:HRC459008 IAY459007:IAY459008 IKU459007:IKU459008 IUQ459007:IUQ459008 JEM459007:JEM459008 JOI459007:JOI459008 JYE459007:JYE459008 KIA459007:KIA459008 KRW459007:KRW459008 LBS459007:LBS459008 LLO459007:LLO459008 LVK459007:LVK459008 MFG459007:MFG459008 MPC459007:MPC459008 MYY459007:MYY459008 NIU459007:NIU459008 NSQ459007:NSQ459008 OCM459007:OCM459008 OMI459007:OMI459008 OWE459007:OWE459008 PGA459007:PGA459008 PPW459007:PPW459008 PZS459007:PZS459008 QJO459007:QJO459008 QTK459007:QTK459008 RDG459007:RDG459008 RNC459007:RNC459008 RWY459007:RWY459008 SGU459007:SGU459008 SQQ459007:SQQ459008 TAM459007:TAM459008 TKI459007:TKI459008 TUE459007:TUE459008 UEA459007:UEA459008 UNW459007:UNW459008 UXS459007:UXS459008 VHO459007:VHO459008 VRK459007:VRK459008 WBG459007:WBG459008 WLC459007:WLC459008 WUY459007:WUY459008 C524543:D524544 IM524543:IM524544 SI524543:SI524544 ACE524543:ACE524544 AMA524543:AMA524544 AVW524543:AVW524544 BFS524543:BFS524544 BPO524543:BPO524544 BZK524543:BZK524544 CJG524543:CJG524544 CTC524543:CTC524544 DCY524543:DCY524544 DMU524543:DMU524544 DWQ524543:DWQ524544 EGM524543:EGM524544 EQI524543:EQI524544 FAE524543:FAE524544 FKA524543:FKA524544 FTW524543:FTW524544 GDS524543:GDS524544 GNO524543:GNO524544 GXK524543:GXK524544 HHG524543:HHG524544 HRC524543:HRC524544 IAY524543:IAY524544 IKU524543:IKU524544 IUQ524543:IUQ524544 JEM524543:JEM524544 JOI524543:JOI524544 JYE524543:JYE524544 KIA524543:KIA524544 KRW524543:KRW524544 LBS524543:LBS524544 LLO524543:LLO524544 LVK524543:LVK524544 MFG524543:MFG524544 MPC524543:MPC524544 MYY524543:MYY524544 NIU524543:NIU524544 NSQ524543:NSQ524544 OCM524543:OCM524544 OMI524543:OMI524544 OWE524543:OWE524544 PGA524543:PGA524544 PPW524543:PPW524544 PZS524543:PZS524544 QJO524543:QJO524544 QTK524543:QTK524544 RDG524543:RDG524544 RNC524543:RNC524544 RWY524543:RWY524544 SGU524543:SGU524544 SQQ524543:SQQ524544 TAM524543:TAM524544 TKI524543:TKI524544 TUE524543:TUE524544 UEA524543:UEA524544 UNW524543:UNW524544 UXS524543:UXS524544 VHO524543:VHO524544 VRK524543:VRK524544 WBG524543:WBG524544 WLC524543:WLC524544 WUY524543:WUY524544 C590079:D590080 IM590079:IM590080 SI590079:SI590080 ACE590079:ACE590080 AMA590079:AMA590080 AVW590079:AVW590080 BFS590079:BFS590080 BPO590079:BPO590080 BZK590079:BZK590080 CJG590079:CJG590080 CTC590079:CTC590080 DCY590079:DCY590080 DMU590079:DMU590080 DWQ590079:DWQ590080 EGM590079:EGM590080 EQI590079:EQI590080 FAE590079:FAE590080 FKA590079:FKA590080 FTW590079:FTW590080 GDS590079:GDS590080 GNO590079:GNO590080 GXK590079:GXK590080 HHG590079:HHG590080 HRC590079:HRC590080 IAY590079:IAY590080 IKU590079:IKU590080 IUQ590079:IUQ590080 JEM590079:JEM590080 JOI590079:JOI590080 JYE590079:JYE590080 KIA590079:KIA590080 KRW590079:KRW590080 LBS590079:LBS590080 LLO590079:LLO590080 LVK590079:LVK590080 MFG590079:MFG590080 MPC590079:MPC590080 MYY590079:MYY590080 NIU590079:NIU590080 NSQ590079:NSQ590080 OCM590079:OCM590080 OMI590079:OMI590080 OWE590079:OWE590080 PGA590079:PGA590080 PPW590079:PPW590080 PZS590079:PZS590080 QJO590079:QJO590080 QTK590079:QTK590080 RDG590079:RDG590080 RNC590079:RNC590080 RWY590079:RWY590080 SGU590079:SGU590080 SQQ590079:SQQ590080 TAM590079:TAM590080 TKI590079:TKI590080 TUE590079:TUE590080 UEA590079:UEA590080 UNW590079:UNW590080 UXS590079:UXS590080 VHO590079:VHO590080 VRK590079:VRK590080 WBG590079:WBG590080 WLC590079:WLC590080 WUY590079:WUY590080 C655615:D655616 IM655615:IM655616 SI655615:SI655616 ACE655615:ACE655616 AMA655615:AMA655616 AVW655615:AVW655616 BFS655615:BFS655616 BPO655615:BPO655616 BZK655615:BZK655616 CJG655615:CJG655616 CTC655615:CTC655616 DCY655615:DCY655616 DMU655615:DMU655616 DWQ655615:DWQ655616 EGM655615:EGM655616 EQI655615:EQI655616 FAE655615:FAE655616 FKA655615:FKA655616 FTW655615:FTW655616 GDS655615:GDS655616 GNO655615:GNO655616 GXK655615:GXK655616 HHG655615:HHG655616 HRC655615:HRC655616 IAY655615:IAY655616 IKU655615:IKU655616 IUQ655615:IUQ655616 JEM655615:JEM655616 JOI655615:JOI655616 JYE655615:JYE655616 KIA655615:KIA655616 KRW655615:KRW655616 LBS655615:LBS655616 LLO655615:LLO655616 LVK655615:LVK655616 MFG655615:MFG655616 MPC655615:MPC655616 MYY655615:MYY655616 NIU655615:NIU655616 NSQ655615:NSQ655616 OCM655615:OCM655616 OMI655615:OMI655616 OWE655615:OWE655616 PGA655615:PGA655616 PPW655615:PPW655616 PZS655615:PZS655616 QJO655615:QJO655616 QTK655615:QTK655616 RDG655615:RDG655616 RNC655615:RNC655616 RWY655615:RWY655616 SGU655615:SGU655616 SQQ655615:SQQ655616 TAM655615:TAM655616 TKI655615:TKI655616 TUE655615:TUE655616 UEA655615:UEA655616 UNW655615:UNW655616 UXS655615:UXS655616 VHO655615:VHO655616 VRK655615:VRK655616 WBG655615:WBG655616 WLC655615:WLC655616 WUY655615:WUY655616 C721151:D721152 IM721151:IM721152 SI721151:SI721152 ACE721151:ACE721152 AMA721151:AMA721152 AVW721151:AVW721152 BFS721151:BFS721152 BPO721151:BPO721152 BZK721151:BZK721152 CJG721151:CJG721152 CTC721151:CTC721152 DCY721151:DCY721152 DMU721151:DMU721152 DWQ721151:DWQ721152 EGM721151:EGM721152 EQI721151:EQI721152 FAE721151:FAE721152 FKA721151:FKA721152 FTW721151:FTW721152 GDS721151:GDS721152 GNO721151:GNO721152 GXK721151:GXK721152 HHG721151:HHG721152 HRC721151:HRC721152 IAY721151:IAY721152 IKU721151:IKU721152 IUQ721151:IUQ721152 JEM721151:JEM721152 JOI721151:JOI721152 JYE721151:JYE721152 KIA721151:KIA721152 KRW721151:KRW721152 LBS721151:LBS721152 LLO721151:LLO721152 LVK721151:LVK721152 MFG721151:MFG721152 MPC721151:MPC721152 MYY721151:MYY721152 NIU721151:NIU721152 NSQ721151:NSQ721152 OCM721151:OCM721152 OMI721151:OMI721152 OWE721151:OWE721152 PGA721151:PGA721152 PPW721151:PPW721152 PZS721151:PZS721152 QJO721151:QJO721152 QTK721151:QTK721152 RDG721151:RDG721152 RNC721151:RNC721152 RWY721151:RWY721152 SGU721151:SGU721152 SQQ721151:SQQ721152 TAM721151:TAM721152 TKI721151:TKI721152 TUE721151:TUE721152 UEA721151:UEA721152 UNW721151:UNW721152 UXS721151:UXS721152 VHO721151:VHO721152 VRK721151:VRK721152 WBG721151:WBG721152 WLC721151:WLC721152 WUY721151:WUY721152 C786687:D786688 IM786687:IM786688 SI786687:SI786688 ACE786687:ACE786688 AMA786687:AMA786688 AVW786687:AVW786688 BFS786687:BFS786688 BPO786687:BPO786688 BZK786687:BZK786688 CJG786687:CJG786688 CTC786687:CTC786688 DCY786687:DCY786688 DMU786687:DMU786688 DWQ786687:DWQ786688 EGM786687:EGM786688 EQI786687:EQI786688 FAE786687:FAE786688 FKA786687:FKA786688 FTW786687:FTW786688 GDS786687:GDS786688 GNO786687:GNO786688 GXK786687:GXK786688 HHG786687:HHG786688 HRC786687:HRC786688 IAY786687:IAY786688 IKU786687:IKU786688 IUQ786687:IUQ786688 JEM786687:JEM786688 JOI786687:JOI786688 JYE786687:JYE786688 KIA786687:KIA786688 KRW786687:KRW786688 LBS786687:LBS786688 LLO786687:LLO786688 LVK786687:LVK786688 MFG786687:MFG786688 MPC786687:MPC786688 MYY786687:MYY786688 NIU786687:NIU786688 NSQ786687:NSQ786688 OCM786687:OCM786688 OMI786687:OMI786688 OWE786687:OWE786688 PGA786687:PGA786688 PPW786687:PPW786688 PZS786687:PZS786688 QJO786687:QJO786688 QTK786687:QTK786688 RDG786687:RDG786688 RNC786687:RNC786688 RWY786687:RWY786688 SGU786687:SGU786688 SQQ786687:SQQ786688 TAM786687:TAM786688 TKI786687:TKI786688 TUE786687:TUE786688 UEA786687:UEA786688 UNW786687:UNW786688 UXS786687:UXS786688 VHO786687:VHO786688 VRK786687:VRK786688 WBG786687:WBG786688 WLC786687:WLC786688 WUY786687:WUY786688 C852223:D852224 IM852223:IM852224 SI852223:SI852224 ACE852223:ACE852224 AMA852223:AMA852224 AVW852223:AVW852224 BFS852223:BFS852224 BPO852223:BPO852224 BZK852223:BZK852224 CJG852223:CJG852224 CTC852223:CTC852224 DCY852223:DCY852224 DMU852223:DMU852224 DWQ852223:DWQ852224 EGM852223:EGM852224 EQI852223:EQI852224 FAE852223:FAE852224 FKA852223:FKA852224 FTW852223:FTW852224 GDS852223:GDS852224 GNO852223:GNO852224 GXK852223:GXK852224 HHG852223:HHG852224 HRC852223:HRC852224 IAY852223:IAY852224 IKU852223:IKU852224 IUQ852223:IUQ852224 JEM852223:JEM852224 JOI852223:JOI852224 JYE852223:JYE852224 KIA852223:KIA852224 KRW852223:KRW852224 LBS852223:LBS852224 LLO852223:LLO852224 LVK852223:LVK852224 MFG852223:MFG852224 MPC852223:MPC852224 MYY852223:MYY852224 NIU852223:NIU852224 NSQ852223:NSQ852224 OCM852223:OCM852224 OMI852223:OMI852224 OWE852223:OWE852224 PGA852223:PGA852224 PPW852223:PPW852224 PZS852223:PZS852224 QJO852223:QJO852224 QTK852223:QTK852224 RDG852223:RDG852224 RNC852223:RNC852224 RWY852223:RWY852224 SGU852223:SGU852224 SQQ852223:SQQ852224 TAM852223:TAM852224 TKI852223:TKI852224 TUE852223:TUE852224 UEA852223:UEA852224 UNW852223:UNW852224 UXS852223:UXS852224 VHO852223:VHO852224 VRK852223:VRK852224 WBG852223:WBG852224 WLC852223:WLC852224 WUY852223:WUY852224 C917759:D917760 IM917759:IM917760 SI917759:SI917760 ACE917759:ACE917760 AMA917759:AMA917760 AVW917759:AVW917760 BFS917759:BFS917760 BPO917759:BPO917760 BZK917759:BZK917760 CJG917759:CJG917760 CTC917759:CTC917760 DCY917759:DCY917760 DMU917759:DMU917760 DWQ917759:DWQ917760 EGM917759:EGM917760 EQI917759:EQI917760 FAE917759:FAE917760 FKA917759:FKA917760 FTW917759:FTW917760 GDS917759:GDS917760 GNO917759:GNO917760 GXK917759:GXK917760 HHG917759:HHG917760 HRC917759:HRC917760 IAY917759:IAY917760 IKU917759:IKU917760 IUQ917759:IUQ917760 JEM917759:JEM917760 JOI917759:JOI917760 JYE917759:JYE917760 KIA917759:KIA917760 KRW917759:KRW917760 LBS917759:LBS917760 LLO917759:LLO917760 LVK917759:LVK917760 MFG917759:MFG917760 MPC917759:MPC917760 MYY917759:MYY917760 NIU917759:NIU917760 NSQ917759:NSQ917760 OCM917759:OCM917760 OMI917759:OMI917760 OWE917759:OWE917760 PGA917759:PGA917760 PPW917759:PPW917760 PZS917759:PZS917760 QJO917759:QJO917760 QTK917759:QTK917760 RDG917759:RDG917760 RNC917759:RNC917760 RWY917759:RWY917760 SGU917759:SGU917760 SQQ917759:SQQ917760 TAM917759:TAM917760 TKI917759:TKI917760 TUE917759:TUE917760 UEA917759:UEA917760 UNW917759:UNW917760 UXS917759:UXS917760 VHO917759:VHO917760 VRK917759:VRK917760 WBG917759:WBG917760 WLC917759:WLC917760 WUY917759:WUY917760 C983295:D983296 IM983295:IM983296 SI983295:SI983296 ACE983295:ACE983296 AMA983295:AMA983296 AVW983295:AVW983296 BFS983295:BFS983296 BPO983295:BPO983296 BZK983295:BZK983296 CJG983295:CJG983296 CTC983295:CTC983296 DCY983295:DCY983296 DMU983295:DMU983296 DWQ983295:DWQ983296 EGM983295:EGM983296 EQI983295:EQI983296 FAE983295:FAE983296 FKA983295:FKA983296 FTW983295:FTW983296 GDS983295:GDS983296 GNO983295:GNO983296 GXK983295:GXK983296 HHG983295:HHG983296 HRC983295:HRC983296 IAY983295:IAY983296 IKU983295:IKU983296 IUQ983295:IUQ983296 JEM983295:JEM983296 JOI983295:JOI983296 JYE983295:JYE983296 KIA983295:KIA983296 KRW983295:KRW983296 LBS983295:LBS983296 LLO983295:LLO983296 LVK983295:LVK983296 MFG983295:MFG983296 MPC983295:MPC983296 MYY983295:MYY983296 NIU983295:NIU983296 NSQ983295:NSQ983296 OCM983295:OCM983296 OMI983295:OMI983296 OWE983295:OWE983296 PGA983295:PGA983296 PPW983295:PPW983296 PZS983295:PZS983296 QJO983295:QJO983296 QTK983295:QTK983296 RDG983295:RDG983296 RNC983295:RNC983296 RWY983295:RWY983296 SGU983295:SGU983296 SQQ983295:SQQ983296 TAM983295:TAM983296 TKI983295:TKI983296 TUE983295:TUE983296 UEA983295:UEA983296 UNW983295:UNW983296 UXS983295:UXS983296 VHO983295:VHO983296 VRK983295:VRK983296 WBG983295:WBG983296 WLC983295:WLC983296 WUY983295:WUY983296 C65794:D65795 IM65794:IM65795 SI65794:SI65795 ACE65794:ACE65795 AMA65794:AMA65795 AVW65794:AVW65795 BFS65794:BFS65795 BPO65794:BPO65795 BZK65794:BZK65795 CJG65794:CJG65795 CTC65794:CTC65795 DCY65794:DCY65795 DMU65794:DMU65795 DWQ65794:DWQ65795 EGM65794:EGM65795 EQI65794:EQI65795 FAE65794:FAE65795 FKA65794:FKA65795 FTW65794:FTW65795 GDS65794:GDS65795 GNO65794:GNO65795 GXK65794:GXK65795 HHG65794:HHG65795 HRC65794:HRC65795 IAY65794:IAY65795 IKU65794:IKU65795 IUQ65794:IUQ65795 JEM65794:JEM65795 JOI65794:JOI65795 JYE65794:JYE65795 KIA65794:KIA65795 KRW65794:KRW65795 LBS65794:LBS65795 LLO65794:LLO65795 LVK65794:LVK65795 MFG65794:MFG65795 MPC65794:MPC65795 MYY65794:MYY65795 NIU65794:NIU65795 NSQ65794:NSQ65795 OCM65794:OCM65795 OMI65794:OMI65795 OWE65794:OWE65795 PGA65794:PGA65795 PPW65794:PPW65795 PZS65794:PZS65795 QJO65794:QJO65795 QTK65794:QTK65795 RDG65794:RDG65795 RNC65794:RNC65795 RWY65794:RWY65795 SGU65794:SGU65795 SQQ65794:SQQ65795 TAM65794:TAM65795 TKI65794:TKI65795 TUE65794:TUE65795 UEA65794:UEA65795 UNW65794:UNW65795 UXS65794:UXS65795 VHO65794:VHO65795 VRK65794:VRK65795 WBG65794:WBG65795 WLC65794:WLC65795 WUY65794:WUY65795 C131330:D131331 IM131330:IM131331 SI131330:SI131331 ACE131330:ACE131331 AMA131330:AMA131331 AVW131330:AVW131331 BFS131330:BFS131331 BPO131330:BPO131331 BZK131330:BZK131331 CJG131330:CJG131331 CTC131330:CTC131331 DCY131330:DCY131331 DMU131330:DMU131331 DWQ131330:DWQ131331 EGM131330:EGM131331 EQI131330:EQI131331 FAE131330:FAE131331 FKA131330:FKA131331 FTW131330:FTW131331 GDS131330:GDS131331 GNO131330:GNO131331 GXK131330:GXK131331 HHG131330:HHG131331 HRC131330:HRC131331 IAY131330:IAY131331 IKU131330:IKU131331 IUQ131330:IUQ131331 JEM131330:JEM131331 JOI131330:JOI131331 JYE131330:JYE131331 KIA131330:KIA131331 KRW131330:KRW131331 LBS131330:LBS131331 LLO131330:LLO131331 LVK131330:LVK131331 MFG131330:MFG131331 MPC131330:MPC131331 MYY131330:MYY131331 NIU131330:NIU131331 NSQ131330:NSQ131331 OCM131330:OCM131331 OMI131330:OMI131331 OWE131330:OWE131331 PGA131330:PGA131331 PPW131330:PPW131331 PZS131330:PZS131331 QJO131330:QJO131331 QTK131330:QTK131331 RDG131330:RDG131331 RNC131330:RNC131331 RWY131330:RWY131331 SGU131330:SGU131331 SQQ131330:SQQ131331 TAM131330:TAM131331 TKI131330:TKI131331 TUE131330:TUE131331 UEA131330:UEA131331 UNW131330:UNW131331 UXS131330:UXS131331 VHO131330:VHO131331 VRK131330:VRK131331 WBG131330:WBG131331 WLC131330:WLC131331 WUY131330:WUY131331 C196866:D196867 IM196866:IM196867 SI196866:SI196867 ACE196866:ACE196867 AMA196866:AMA196867 AVW196866:AVW196867 BFS196866:BFS196867 BPO196866:BPO196867 BZK196866:BZK196867 CJG196866:CJG196867 CTC196866:CTC196867 DCY196866:DCY196867 DMU196866:DMU196867 DWQ196866:DWQ196867 EGM196866:EGM196867 EQI196866:EQI196867 FAE196866:FAE196867 FKA196866:FKA196867 FTW196866:FTW196867 GDS196866:GDS196867 GNO196866:GNO196867 GXK196866:GXK196867 HHG196866:HHG196867 HRC196866:HRC196867 IAY196866:IAY196867 IKU196866:IKU196867 IUQ196866:IUQ196867 JEM196866:JEM196867 JOI196866:JOI196867 JYE196866:JYE196867 KIA196866:KIA196867 KRW196866:KRW196867 LBS196866:LBS196867 LLO196866:LLO196867 LVK196866:LVK196867 MFG196866:MFG196867 MPC196866:MPC196867 MYY196866:MYY196867 NIU196866:NIU196867 NSQ196866:NSQ196867 OCM196866:OCM196867 OMI196866:OMI196867 OWE196866:OWE196867 PGA196866:PGA196867 PPW196866:PPW196867 PZS196866:PZS196867 QJO196866:QJO196867 QTK196866:QTK196867 RDG196866:RDG196867 RNC196866:RNC196867 RWY196866:RWY196867 SGU196866:SGU196867 SQQ196866:SQQ196867 TAM196866:TAM196867 TKI196866:TKI196867 TUE196866:TUE196867 UEA196866:UEA196867 UNW196866:UNW196867 UXS196866:UXS196867 VHO196866:VHO196867 VRK196866:VRK196867 WBG196866:WBG196867 WLC196866:WLC196867 WUY196866:WUY196867 C262402:D262403 IM262402:IM262403 SI262402:SI262403 ACE262402:ACE262403 AMA262402:AMA262403 AVW262402:AVW262403 BFS262402:BFS262403 BPO262402:BPO262403 BZK262402:BZK262403 CJG262402:CJG262403 CTC262402:CTC262403 DCY262402:DCY262403 DMU262402:DMU262403 DWQ262402:DWQ262403 EGM262402:EGM262403 EQI262402:EQI262403 FAE262402:FAE262403 FKA262402:FKA262403 FTW262402:FTW262403 GDS262402:GDS262403 GNO262402:GNO262403 GXK262402:GXK262403 HHG262402:HHG262403 HRC262402:HRC262403 IAY262402:IAY262403 IKU262402:IKU262403 IUQ262402:IUQ262403 JEM262402:JEM262403 JOI262402:JOI262403 JYE262402:JYE262403 KIA262402:KIA262403 KRW262402:KRW262403 LBS262402:LBS262403 LLO262402:LLO262403 LVK262402:LVK262403 MFG262402:MFG262403 MPC262402:MPC262403 MYY262402:MYY262403 NIU262402:NIU262403 NSQ262402:NSQ262403 OCM262402:OCM262403 OMI262402:OMI262403 OWE262402:OWE262403 PGA262402:PGA262403 PPW262402:PPW262403 PZS262402:PZS262403 QJO262402:QJO262403 QTK262402:QTK262403 RDG262402:RDG262403 RNC262402:RNC262403 RWY262402:RWY262403 SGU262402:SGU262403 SQQ262402:SQQ262403 TAM262402:TAM262403 TKI262402:TKI262403 TUE262402:TUE262403 UEA262402:UEA262403 UNW262402:UNW262403 UXS262402:UXS262403 VHO262402:VHO262403 VRK262402:VRK262403 WBG262402:WBG262403 WLC262402:WLC262403 WUY262402:WUY262403 C327938:D327939 IM327938:IM327939 SI327938:SI327939 ACE327938:ACE327939 AMA327938:AMA327939 AVW327938:AVW327939 BFS327938:BFS327939 BPO327938:BPO327939 BZK327938:BZK327939 CJG327938:CJG327939 CTC327938:CTC327939 DCY327938:DCY327939 DMU327938:DMU327939 DWQ327938:DWQ327939 EGM327938:EGM327939 EQI327938:EQI327939 FAE327938:FAE327939 FKA327938:FKA327939 FTW327938:FTW327939 GDS327938:GDS327939 GNO327938:GNO327939 GXK327938:GXK327939 HHG327938:HHG327939 HRC327938:HRC327939 IAY327938:IAY327939 IKU327938:IKU327939 IUQ327938:IUQ327939 JEM327938:JEM327939 JOI327938:JOI327939 JYE327938:JYE327939 KIA327938:KIA327939 KRW327938:KRW327939 LBS327938:LBS327939 LLO327938:LLO327939 LVK327938:LVK327939 MFG327938:MFG327939 MPC327938:MPC327939 MYY327938:MYY327939 NIU327938:NIU327939 NSQ327938:NSQ327939 OCM327938:OCM327939 OMI327938:OMI327939 OWE327938:OWE327939 PGA327938:PGA327939 PPW327938:PPW327939 PZS327938:PZS327939 QJO327938:QJO327939 QTK327938:QTK327939 RDG327938:RDG327939 RNC327938:RNC327939 RWY327938:RWY327939 SGU327938:SGU327939 SQQ327938:SQQ327939 TAM327938:TAM327939 TKI327938:TKI327939 TUE327938:TUE327939 UEA327938:UEA327939 UNW327938:UNW327939 UXS327938:UXS327939 VHO327938:VHO327939 VRK327938:VRK327939 WBG327938:WBG327939 WLC327938:WLC327939 WUY327938:WUY327939 C393474:D393475 IM393474:IM393475 SI393474:SI393475 ACE393474:ACE393475 AMA393474:AMA393475 AVW393474:AVW393475 BFS393474:BFS393475 BPO393474:BPO393475 BZK393474:BZK393475 CJG393474:CJG393475 CTC393474:CTC393475 DCY393474:DCY393475 DMU393474:DMU393475 DWQ393474:DWQ393475 EGM393474:EGM393475 EQI393474:EQI393475 FAE393474:FAE393475 FKA393474:FKA393475 FTW393474:FTW393475 GDS393474:GDS393475 GNO393474:GNO393475 GXK393474:GXK393475 HHG393474:HHG393475 HRC393474:HRC393475 IAY393474:IAY393475 IKU393474:IKU393475 IUQ393474:IUQ393475 JEM393474:JEM393475 JOI393474:JOI393475 JYE393474:JYE393475 KIA393474:KIA393475 KRW393474:KRW393475 LBS393474:LBS393475 LLO393474:LLO393475 LVK393474:LVK393475 MFG393474:MFG393475 MPC393474:MPC393475 MYY393474:MYY393475 NIU393474:NIU393475 NSQ393474:NSQ393475 OCM393474:OCM393475 OMI393474:OMI393475 OWE393474:OWE393475 PGA393474:PGA393475 PPW393474:PPW393475 PZS393474:PZS393475 QJO393474:QJO393475 QTK393474:QTK393475 RDG393474:RDG393475 RNC393474:RNC393475 RWY393474:RWY393475 SGU393474:SGU393475 SQQ393474:SQQ393475 TAM393474:TAM393475 TKI393474:TKI393475 TUE393474:TUE393475 UEA393474:UEA393475 UNW393474:UNW393475 UXS393474:UXS393475 VHO393474:VHO393475 VRK393474:VRK393475 WBG393474:WBG393475 WLC393474:WLC393475 WUY393474:WUY393475 C459010:D459011 IM459010:IM459011 SI459010:SI459011 ACE459010:ACE459011 AMA459010:AMA459011 AVW459010:AVW459011 BFS459010:BFS459011 BPO459010:BPO459011 BZK459010:BZK459011 CJG459010:CJG459011 CTC459010:CTC459011 DCY459010:DCY459011 DMU459010:DMU459011 DWQ459010:DWQ459011 EGM459010:EGM459011 EQI459010:EQI459011 FAE459010:FAE459011 FKA459010:FKA459011 FTW459010:FTW459011 GDS459010:GDS459011 GNO459010:GNO459011 GXK459010:GXK459011 HHG459010:HHG459011 HRC459010:HRC459011 IAY459010:IAY459011 IKU459010:IKU459011 IUQ459010:IUQ459011 JEM459010:JEM459011 JOI459010:JOI459011 JYE459010:JYE459011 KIA459010:KIA459011 KRW459010:KRW459011 LBS459010:LBS459011 LLO459010:LLO459011 LVK459010:LVK459011 MFG459010:MFG459011 MPC459010:MPC459011 MYY459010:MYY459011 NIU459010:NIU459011 NSQ459010:NSQ459011 OCM459010:OCM459011 OMI459010:OMI459011 OWE459010:OWE459011 PGA459010:PGA459011 PPW459010:PPW459011 PZS459010:PZS459011 QJO459010:QJO459011 QTK459010:QTK459011 RDG459010:RDG459011 RNC459010:RNC459011 RWY459010:RWY459011 SGU459010:SGU459011 SQQ459010:SQQ459011 TAM459010:TAM459011 TKI459010:TKI459011 TUE459010:TUE459011 UEA459010:UEA459011 UNW459010:UNW459011 UXS459010:UXS459011 VHO459010:VHO459011 VRK459010:VRK459011 WBG459010:WBG459011 WLC459010:WLC459011 WUY459010:WUY459011 C524546:D524547 IM524546:IM524547 SI524546:SI524547 ACE524546:ACE524547 AMA524546:AMA524547 AVW524546:AVW524547 BFS524546:BFS524547 BPO524546:BPO524547 BZK524546:BZK524547 CJG524546:CJG524547 CTC524546:CTC524547 DCY524546:DCY524547 DMU524546:DMU524547 DWQ524546:DWQ524547 EGM524546:EGM524547 EQI524546:EQI524547 FAE524546:FAE524547 FKA524546:FKA524547 FTW524546:FTW524547 GDS524546:GDS524547 GNO524546:GNO524547 GXK524546:GXK524547 HHG524546:HHG524547 HRC524546:HRC524547 IAY524546:IAY524547 IKU524546:IKU524547 IUQ524546:IUQ524547 JEM524546:JEM524547 JOI524546:JOI524547 JYE524546:JYE524547 KIA524546:KIA524547 KRW524546:KRW524547 LBS524546:LBS524547 LLO524546:LLO524547 LVK524546:LVK524547 MFG524546:MFG524547 MPC524546:MPC524547 MYY524546:MYY524547 NIU524546:NIU524547 NSQ524546:NSQ524547 OCM524546:OCM524547 OMI524546:OMI524547 OWE524546:OWE524547 PGA524546:PGA524547 PPW524546:PPW524547 PZS524546:PZS524547 QJO524546:QJO524547 QTK524546:QTK524547 RDG524546:RDG524547 RNC524546:RNC524547 RWY524546:RWY524547 SGU524546:SGU524547 SQQ524546:SQQ524547 TAM524546:TAM524547 TKI524546:TKI524547 TUE524546:TUE524547 UEA524546:UEA524547 UNW524546:UNW524547 UXS524546:UXS524547 VHO524546:VHO524547 VRK524546:VRK524547 WBG524546:WBG524547 WLC524546:WLC524547 WUY524546:WUY524547 C590082:D590083 IM590082:IM590083 SI590082:SI590083 ACE590082:ACE590083 AMA590082:AMA590083 AVW590082:AVW590083 BFS590082:BFS590083 BPO590082:BPO590083 BZK590082:BZK590083 CJG590082:CJG590083 CTC590082:CTC590083 DCY590082:DCY590083 DMU590082:DMU590083 DWQ590082:DWQ590083 EGM590082:EGM590083 EQI590082:EQI590083 FAE590082:FAE590083 FKA590082:FKA590083 FTW590082:FTW590083 GDS590082:GDS590083 GNO590082:GNO590083 GXK590082:GXK590083 HHG590082:HHG590083 HRC590082:HRC590083 IAY590082:IAY590083 IKU590082:IKU590083 IUQ590082:IUQ590083 JEM590082:JEM590083 JOI590082:JOI590083 JYE590082:JYE590083 KIA590082:KIA590083 KRW590082:KRW590083 LBS590082:LBS590083 LLO590082:LLO590083 LVK590082:LVK590083 MFG590082:MFG590083 MPC590082:MPC590083 MYY590082:MYY590083 NIU590082:NIU590083 NSQ590082:NSQ590083 OCM590082:OCM590083 OMI590082:OMI590083 OWE590082:OWE590083 PGA590082:PGA590083 PPW590082:PPW590083 PZS590082:PZS590083 QJO590082:QJO590083 QTK590082:QTK590083 RDG590082:RDG590083 RNC590082:RNC590083 RWY590082:RWY590083 SGU590082:SGU590083 SQQ590082:SQQ590083 TAM590082:TAM590083 TKI590082:TKI590083 TUE590082:TUE590083 UEA590082:UEA590083 UNW590082:UNW590083 UXS590082:UXS590083 VHO590082:VHO590083 VRK590082:VRK590083 WBG590082:WBG590083 WLC590082:WLC590083 WUY590082:WUY590083 C655618:D655619 IM655618:IM655619 SI655618:SI655619 ACE655618:ACE655619 AMA655618:AMA655619 AVW655618:AVW655619 BFS655618:BFS655619 BPO655618:BPO655619 BZK655618:BZK655619 CJG655618:CJG655619 CTC655618:CTC655619 DCY655618:DCY655619 DMU655618:DMU655619 DWQ655618:DWQ655619 EGM655618:EGM655619 EQI655618:EQI655619 FAE655618:FAE655619 FKA655618:FKA655619 FTW655618:FTW655619 GDS655618:GDS655619 GNO655618:GNO655619 GXK655618:GXK655619 HHG655618:HHG655619 HRC655618:HRC655619 IAY655618:IAY655619 IKU655618:IKU655619 IUQ655618:IUQ655619 JEM655618:JEM655619 JOI655618:JOI655619 JYE655618:JYE655619 KIA655618:KIA655619 KRW655618:KRW655619 LBS655618:LBS655619 LLO655618:LLO655619 LVK655618:LVK655619 MFG655618:MFG655619 MPC655618:MPC655619 MYY655618:MYY655619 NIU655618:NIU655619 NSQ655618:NSQ655619 OCM655618:OCM655619 OMI655618:OMI655619 OWE655618:OWE655619 PGA655618:PGA655619 PPW655618:PPW655619 PZS655618:PZS655619 QJO655618:QJO655619 QTK655618:QTK655619 RDG655618:RDG655619 RNC655618:RNC655619 RWY655618:RWY655619 SGU655618:SGU655619 SQQ655618:SQQ655619 TAM655618:TAM655619 TKI655618:TKI655619 TUE655618:TUE655619 UEA655618:UEA655619 UNW655618:UNW655619 UXS655618:UXS655619 VHO655618:VHO655619 VRK655618:VRK655619 WBG655618:WBG655619 WLC655618:WLC655619 WUY655618:WUY655619 C721154:D721155 IM721154:IM721155 SI721154:SI721155 ACE721154:ACE721155 AMA721154:AMA721155 AVW721154:AVW721155 BFS721154:BFS721155 BPO721154:BPO721155 BZK721154:BZK721155 CJG721154:CJG721155 CTC721154:CTC721155 DCY721154:DCY721155 DMU721154:DMU721155 DWQ721154:DWQ721155 EGM721154:EGM721155 EQI721154:EQI721155 FAE721154:FAE721155 FKA721154:FKA721155 FTW721154:FTW721155 GDS721154:GDS721155 GNO721154:GNO721155 GXK721154:GXK721155 HHG721154:HHG721155 HRC721154:HRC721155 IAY721154:IAY721155 IKU721154:IKU721155 IUQ721154:IUQ721155 JEM721154:JEM721155 JOI721154:JOI721155 JYE721154:JYE721155 KIA721154:KIA721155 KRW721154:KRW721155 LBS721154:LBS721155 LLO721154:LLO721155 LVK721154:LVK721155 MFG721154:MFG721155 MPC721154:MPC721155 MYY721154:MYY721155 NIU721154:NIU721155 NSQ721154:NSQ721155 OCM721154:OCM721155 OMI721154:OMI721155 OWE721154:OWE721155 PGA721154:PGA721155 PPW721154:PPW721155 PZS721154:PZS721155 QJO721154:QJO721155 QTK721154:QTK721155 RDG721154:RDG721155 RNC721154:RNC721155 RWY721154:RWY721155 SGU721154:SGU721155 SQQ721154:SQQ721155 TAM721154:TAM721155 TKI721154:TKI721155 TUE721154:TUE721155 UEA721154:UEA721155 UNW721154:UNW721155 UXS721154:UXS721155 VHO721154:VHO721155 VRK721154:VRK721155 WBG721154:WBG721155 WLC721154:WLC721155 WUY721154:WUY721155 C786690:D786691 IM786690:IM786691 SI786690:SI786691 ACE786690:ACE786691 AMA786690:AMA786691 AVW786690:AVW786691 BFS786690:BFS786691 BPO786690:BPO786691 BZK786690:BZK786691 CJG786690:CJG786691 CTC786690:CTC786691 DCY786690:DCY786691 DMU786690:DMU786691 DWQ786690:DWQ786691 EGM786690:EGM786691 EQI786690:EQI786691 FAE786690:FAE786691 FKA786690:FKA786691 FTW786690:FTW786691 GDS786690:GDS786691 GNO786690:GNO786691 GXK786690:GXK786691 HHG786690:HHG786691 HRC786690:HRC786691 IAY786690:IAY786691 IKU786690:IKU786691 IUQ786690:IUQ786691 JEM786690:JEM786691 JOI786690:JOI786691 JYE786690:JYE786691 KIA786690:KIA786691 KRW786690:KRW786691 LBS786690:LBS786691 LLO786690:LLO786691 LVK786690:LVK786691 MFG786690:MFG786691 MPC786690:MPC786691 MYY786690:MYY786691 NIU786690:NIU786691 NSQ786690:NSQ786691 OCM786690:OCM786691 OMI786690:OMI786691 OWE786690:OWE786691 PGA786690:PGA786691 PPW786690:PPW786691 PZS786690:PZS786691 QJO786690:QJO786691 QTK786690:QTK786691 RDG786690:RDG786691 RNC786690:RNC786691 RWY786690:RWY786691 SGU786690:SGU786691 SQQ786690:SQQ786691 TAM786690:TAM786691 TKI786690:TKI786691 TUE786690:TUE786691 UEA786690:UEA786691 UNW786690:UNW786691 UXS786690:UXS786691 VHO786690:VHO786691 VRK786690:VRK786691 WBG786690:WBG786691 WLC786690:WLC786691 WUY786690:WUY786691 C852226:D852227 IM852226:IM852227 SI852226:SI852227 ACE852226:ACE852227 AMA852226:AMA852227 AVW852226:AVW852227 BFS852226:BFS852227 BPO852226:BPO852227 BZK852226:BZK852227 CJG852226:CJG852227 CTC852226:CTC852227 DCY852226:DCY852227 DMU852226:DMU852227 DWQ852226:DWQ852227 EGM852226:EGM852227 EQI852226:EQI852227 FAE852226:FAE852227 FKA852226:FKA852227 FTW852226:FTW852227 GDS852226:GDS852227 GNO852226:GNO852227 GXK852226:GXK852227 HHG852226:HHG852227 HRC852226:HRC852227 IAY852226:IAY852227 IKU852226:IKU852227 IUQ852226:IUQ852227 JEM852226:JEM852227 JOI852226:JOI852227 JYE852226:JYE852227 KIA852226:KIA852227 KRW852226:KRW852227 LBS852226:LBS852227 LLO852226:LLO852227 LVK852226:LVK852227 MFG852226:MFG852227 MPC852226:MPC852227 MYY852226:MYY852227 NIU852226:NIU852227 NSQ852226:NSQ852227 OCM852226:OCM852227 OMI852226:OMI852227 OWE852226:OWE852227 PGA852226:PGA852227 PPW852226:PPW852227 PZS852226:PZS852227 QJO852226:QJO852227 QTK852226:QTK852227 RDG852226:RDG852227 RNC852226:RNC852227 RWY852226:RWY852227 SGU852226:SGU852227 SQQ852226:SQQ852227 TAM852226:TAM852227 TKI852226:TKI852227 TUE852226:TUE852227 UEA852226:UEA852227 UNW852226:UNW852227 UXS852226:UXS852227 VHO852226:VHO852227 VRK852226:VRK852227 WBG852226:WBG852227 WLC852226:WLC852227 WUY852226:WUY852227 C917762:D917763 IM917762:IM917763 SI917762:SI917763 ACE917762:ACE917763 AMA917762:AMA917763 AVW917762:AVW917763 BFS917762:BFS917763 BPO917762:BPO917763 BZK917762:BZK917763 CJG917762:CJG917763 CTC917762:CTC917763 DCY917762:DCY917763 DMU917762:DMU917763 DWQ917762:DWQ917763 EGM917762:EGM917763 EQI917762:EQI917763 FAE917762:FAE917763 FKA917762:FKA917763 FTW917762:FTW917763 GDS917762:GDS917763 GNO917762:GNO917763 GXK917762:GXK917763 HHG917762:HHG917763 HRC917762:HRC917763 IAY917762:IAY917763 IKU917762:IKU917763 IUQ917762:IUQ917763 JEM917762:JEM917763 JOI917762:JOI917763 JYE917762:JYE917763 KIA917762:KIA917763 KRW917762:KRW917763 LBS917762:LBS917763 LLO917762:LLO917763 LVK917762:LVK917763 MFG917762:MFG917763 MPC917762:MPC917763 MYY917762:MYY917763 NIU917762:NIU917763 NSQ917762:NSQ917763 OCM917762:OCM917763 OMI917762:OMI917763 OWE917762:OWE917763 PGA917762:PGA917763 PPW917762:PPW917763 PZS917762:PZS917763 QJO917762:QJO917763 QTK917762:QTK917763 RDG917762:RDG917763 RNC917762:RNC917763 RWY917762:RWY917763 SGU917762:SGU917763 SQQ917762:SQQ917763 TAM917762:TAM917763 TKI917762:TKI917763 TUE917762:TUE917763 UEA917762:UEA917763 UNW917762:UNW917763 UXS917762:UXS917763 VHO917762:VHO917763 VRK917762:VRK917763 WBG917762:WBG917763 WLC917762:WLC917763 WUY917762:WUY917763 C983298:D983299 IM983298:IM983299 SI983298:SI983299 ACE983298:ACE983299 AMA983298:AMA983299 AVW983298:AVW983299 BFS983298:BFS983299 BPO983298:BPO983299 BZK983298:BZK983299 CJG983298:CJG983299 CTC983298:CTC983299 DCY983298:DCY983299 DMU983298:DMU983299 DWQ983298:DWQ983299 EGM983298:EGM983299 EQI983298:EQI983299 FAE983298:FAE983299 FKA983298:FKA983299 FTW983298:FTW983299 GDS983298:GDS983299 GNO983298:GNO983299 GXK983298:GXK983299 HHG983298:HHG983299 HRC983298:HRC983299 IAY983298:IAY983299 IKU983298:IKU983299 IUQ983298:IUQ983299 JEM983298:JEM983299 JOI983298:JOI983299 JYE983298:JYE983299 KIA983298:KIA983299 KRW983298:KRW983299 LBS983298:LBS983299 LLO983298:LLO983299 LVK983298:LVK983299 MFG983298:MFG983299 MPC983298:MPC983299 MYY983298:MYY983299 NIU983298:NIU983299 NSQ983298:NSQ983299 OCM983298:OCM983299 OMI983298:OMI983299 OWE983298:OWE983299 PGA983298:PGA983299 PPW983298:PPW983299 PZS983298:PZS983299 QJO983298:QJO983299 QTK983298:QTK983299 RDG983298:RDG983299 RNC983298:RNC983299 RWY983298:RWY983299 SGU983298:SGU983299 SQQ983298:SQQ983299 TAM983298:TAM983299 TKI983298:TKI983299 TUE983298:TUE983299 UEA983298:UEA983299 UNW983298:UNW983299 UXS983298:UXS983299 VHO983298:VHO983299 VRK983298:VRK983299 WBG983298:WBG983299 WLC983298:WLC983299 WUY983298:WUY983299 C65798:D65798 IM65798 SI65798 ACE65798 AMA65798 AVW65798 BFS65798 BPO65798 BZK65798 CJG65798 CTC65798 DCY65798 DMU65798 DWQ65798 EGM65798 EQI65798 FAE65798 FKA65798 FTW65798 GDS65798 GNO65798 GXK65798 HHG65798 HRC65798 IAY65798 IKU65798 IUQ65798 JEM65798 JOI65798 JYE65798 KIA65798 KRW65798 LBS65798 LLO65798 LVK65798 MFG65798 MPC65798 MYY65798 NIU65798 NSQ65798 OCM65798 OMI65798 OWE65798 PGA65798 PPW65798 PZS65798 QJO65798 QTK65798 RDG65798 RNC65798 RWY65798 SGU65798 SQQ65798 TAM65798 TKI65798 TUE65798 UEA65798 UNW65798 UXS65798 VHO65798 VRK65798 WBG65798 WLC65798 WUY65798 C131334:D131334 IM131334 SI131334 ACE131334 AMA131334 AVW131334 BFS131334 BPO131334 BZK131334 CJG131334 CTC131334 DCY131334 DMU131334 DWQ131334 EGM131334 EQI131334 FAE131334 FKA131334 FTW131334 GDS131334 GNO131334 GXK131334 HHG131334 HRC131334 IAY131334 IKU131334 IUQ131334 JEM131334 JOI131334 JYE131334 KIA131334 KRW131334 LBS131334 LLO131334 LVK131334 MFG131334 MPC131334 MYY131334 NIU131334 NSQ131334 OCM131334 OMI131334 OWE131334 PGA131334 PPW131334 PZS131334 QJO131334 QTK131334 RDG131334 RNC131334 RWY131334 SGU131334 SQQ131334 TAM131334 TKI131334 TUE131334 UEA131334 UNW131334 UXS131334 VHO131334 VRK131334 WBG131334 WLC131334 WUY131334 C196870:D196870 IM196870 SI196870 ACE196870 AMA196870 AVW196870 BFS196870 BPO196870 BZK196870 CJG196870 CTC196870 DCY196870 DMU196870 DWQ196870 EGM196870 EQI196870 FAE196870 FKA196870 FTW196870 GDS196870 GNO196870 GXK196870 HHG196870 HRC196870 IAY196870 IKU196870 IUQ196870 JEM196870 JOI196870 JYE196870 KIA196870 KRW196870 LBS196870 LLO196870 LVK196870 MFG196870 MPC196870 MYY196870 NIU196870 NSQ196870 OCM196870 OMI196870 OWE196870 PGA196870 PPW196870 PZS196870 QJO196870 QTK196870 RDG196870 RNC196870 RWY196870 SGU196870 SQQ196870 TAM196870 TKI196870 TUE196870 UEA196870 UNW196870 UXS196870 VHO196870 VRK196870 WBG196870 WLC196870 WUY196870 C262406:D262406 IM262406 SI262406 ACE262406 AMA262406 AVW262406 BFS262406 BPO262406 BZK262406 CJG262406 CTC262406 DCY262406 DMU262406 DWQ262406 EGM262406 EQI262406 FAE262406 FKA262406 FTW262406 GDS262406 GNO262406 GXK262406 HHG262406 HRC262406 IAY262406 IKU262406 IUQ262406 JEM262406 JOI262406 JYE262406 KIA262406 KRW262406 LBS262406 LLO262406 LVK262406 MFG262406 MPC262406 MYY262406 NIU262406 NSQ262406 OCM262406 OMI262406 OWE262406 PGA262406 PPW262406 PZS262406 QJO262406 QTK262406 RDG262406 RNC262406 RWY262406 SGU262406 SQQ262406 TAM262406 TKI262406 TUE262406 UEA262406 UNW262406 UXS262406 VHO262406 VRK262406 WBG262406 WLC262406 WUY262406 C327942:D327942 IM327942 SI327942 ACE327942 AMA327942 AVW327942 BFS327942 BPO327942 BZK327942 CJG327942 CTC327942 DCY327942 DMU327942 DWQ327942 EGM327942 EQI327942 FAE327942 FKA327942 FTW327942 GDS327942 GNO327942 GXK327942 HHG327942 HRC327942 IAY327942 IKU327942 IUQ327942 JEM327942 JOI327942 JYE327942 KIA327942 KRW327942 LBS327942 LLO327942 LVK327942 MFG327942 MPC327942 MYY327942 NIU327942 NSQ327942 OCM327942 OMI327942 OWE327942 PGA327942 PPW327942 PZS327942 QJO327942 QTK327942 RDG327942 RNC327942 RWY327942 SGU327942 SQQ327942 TAM327942 TKI327942 TUE327942 UEA327942 UNW327942 UXS327942 VHO327942 VRK327942 WBG327942 WLC327942 WUY327942 C393478:D393478 IM393478 SI393478 ACE393478 AMA393478 AVW393478 BFS393478 BPO393478 BZK393478 CJG393478 CTC393478 DCY393478 DMU393478 DWQ393478 EGM393478 EQI393478 FAE393478 FKA393478 FTW393478 GDS393478 GNO393478 GXK393478 HHG393478 HRC393478 IAY393478 IKU393478 IUQ393478 JEM393478 JOI393478 JYE393478 KIA393478 KRW393478 LBS393478 LLO393478 LVK393478 MFG393478 MPC393478 MYY393478 NIU393478 NSQ393478 OCM393478 OMI393478 OWE393478 PGA393478 PPW393478 PZS393478 QJO393478 QTK393478 RDG393478 RNC393478 RWY393478 SGU393478 SQQ393478 TAM393478 TKI393478 TUE393478 UEA393478 UNW393478 UXS393478 VHO393478 VRK393478 WBG393478 WLC393478 WUY393478 C459014:D459014 IM459014 SI459014 ACE459014 AMA459014 AVW459014 BFS459014 BPO459014 BZK459014 CJG459014 CTC459014 DCY459014 DMU459014 DWQ459014 EGM459014 EQI459014 FAE459014 FKA459014 FTW459014 GDS459014 GNO459014 GXK459014 HHG459014 HRC459014 IAY459014 IKU459014 IUQ459014 JEM459014 JOI459014 JYE459014 KIA459014 KRW459014 LBS459014 LLO459014 LVK459014 MFG459014 MPC459014 MYY459014 NIU459014 NSQ459014 OCM459014 OMI459014 OWE459014 PGA459014 PPW459014 PZS459014 QJO459014 QTK459014 RDG459014 RNC459014 RWY459014 SGU459014 SQQ459014 TAM459014 TKI459014 TUE459014 UEA459014 UNW459014 UXS459014 VHO459014 VRK459014 WBG459014 WLC459014 WUY459014 C524550:D524550 IM524550 SI524550 ACE524550 AMA524550 AVW524550 BFS524550 BPO524550 BZK524550 CJG524550 CTC524550 DCY524550 DMU524550 DWQ524550 EGM524550 EQI524550 FAE524550 FKA524550 FTW524550 GDS524550 GNO524550 GXK524550 HHG524550 HRC524550 IAY524550 IKU524550 IUQ524550 JEM524550 JOI524550 JYE524550 KIA524550 KRW524550 LBS524550 LLO524550 LVK524550 MFG524550 MPC524550 MYY524550 NIU524550 NSQ524550 OCM524550 OMI524550 OWE524550 PGA524550 PPW524550 PZS524550 QJO524550 QTK524550 RDG524550 RNC524550 RWY524550 SGU524550 SQQ524550 TAM524550 TKI524550 TUE524550 UEA524550 UNW524550 UXS524550 VHO524550 VRK524550 WBG524550 WLC524550 WUY524550 C590086:D590086 IM590086 SI590086 ACE590086 AMA590086 AVW590086 BFS590086 BPO590086 BZK590086 CJG590086 CTC590086 DCY590086 DMU590086 DWQ590086 EGM590086 EQI590086 FAE590086 FKA590086 FTW590086 GDS590086 GNO590086 GXK590086 HHG590086 HRC590086 IAY590086 IKU590086 IUQ590086 JEM590086 JOI590086 JYE590086 KIA590086 KRW590086 LBS590086 LLO590086 LVK590086 MFG590086 MPC590086 MYY590086 NIU590086 NSQ590086 OCM590086 OMI590086 OWE590086 PGA590086 PPW590086 PZS590086 QJO590086 QTK590086 RDG590086 RNC590086 RWY590086 SGU590086 SQQ590086 TAM590086 TKI590086 TUE590086 UEA590086 UNW590086 UXS590086 VHO590086 VRK590086 WBG590086 WLC590086 WUY590086 C655622:D655622 IM655622 SI655622 ACE655622 AMA655622 AVW655622 BFS655622 BPO655622 BZK655622 CJG655622 CTC655622 DCY655622 DMU655622 DWQ655622 EGM655622 EQI655622 FAE655622 FKA655622 FTW655622 GDS655622 GNO655622 GXK655622 HHG655622 HRC655622 IAY655622 IKU655622 IUQ655622 JEM655622 JOI655622 JYE655622 KIA655622 KRW655622 LBS655622 LLO655622 LVK655622 MFG655622 MPC655622 MYY655622 NIU655622 NSQ655622 OCM655622 OMI655622 OWE655622 PGA655622 PPW655622 PZS655622 QJO655622 QTK655622 RDG655622 RNC655622 RWY655622 SGU655622 SQQ655622 TAM655622 TKI655622 TUE655622 UEA655622 UNW655622 UXS655622 VHO655622 VRK655622 WBG655622 WLC655622 WUY655622 C721158:D721158 IM721158 SI721158 ACE721158 AMA721158 AVW721158 BFS721158 BPO721158 BZK721158 CJG721158 CTC721158 DCY721158 DMU721158 DWQ721158 EGM721158 EQI721158 FAE721158 FKA721158 FTW721158 GDS721158 GNO721158 GXK721158 HHG721158 HRC721158 IAY721158 IKU721158 IUQ721158 JEM721158 JOI721158 JYE721158 KIA721158 KRW721158 LBS721158 LLO721158 LVK721158 MFG721158 MPC721158 MYY721158 NIU721158 NSQ721158 OCM721158 OMI721158 OWE721158 PGA721158 PPW721158 PZS721158 QJO721158 QTK721158 RDG721158 RNC721158 RWY721158 SGU721158 SQQ721158 TAM721158 TKI721158 TUE721158 UEA721158 UNW721158 UXS721158 VHO721158 VRK721158 WBG721158 WLC721158 WUY721158 C786694:D786694 IM786694 SI786694 ACE786694 AMA786694 AVW786694 BFS786694 BPO786694 BZK786694 CJG786694 CTC786694 DCY786694 DMU786694 DWQ786694 EGM786694 EQI786694 FAE786694 FKA786694 FTW786694 GDS786694 GNO786694 GXK786694 HHG786694 HRC786694 IAY786694 IKU786694 IUQ786694 JEM786694 JOI786694 JYE786694 KIA786694 KRW786694 LBS786694 LLO786694 LVK786694 MFG786694 MPC786694 MYY786694 NIU786694 NSQ786694 OCM786694 OMI786694 OWE786694 PGA786694 PPW786694 PZS786694 QJO786694 QTK786694 RDG786694 RNC786694 RWY786694 SGU786694 SQQ786694 TAM786694 TKI786694 TUE786694 UEA786694 UNW786694 UXS786694 VHO786694 VRK786694 WBG786694 WLC786694 WUY786694 C852230:D852230 IM852230 SI852230 ACE852230 AMA852230 AVW852230 BFS852230 BPO852230 BZK852230 CJG852230 CTC852230 DCY852230 DMU852230 DWQ852230 EGM852230 EQI852230 FAE852230 FKA852230 FTW852230 GDS852230 GNO852230 GXK852230 HHG852230 HRC852230 IAY852230 IKU852230 IUQ852230 JEM852230 JOI852230 JYE852230 KIA852230 KRW852230 LBS852230 LLO852230 LVK852230 MFG852230 MPC852230 MYY852230 NIU852230 NSQ852230 OCM852230 OMI852230 OWE852230 PGA852230 PPW852230 PZS852230 QJO852230 QTK852230 RDG852230 RNC852230 RWY852230 SGU852230 SQQ852230 TAM852230 TKI852230 TUE852230 UEA852230 UNW852230 UXS852230 VHO852230 VRK852230 WBG852230 WLC852230 WUY852230 C917766:D917766 IM917766 SI917766 ACE917766 AMA917766 AVW917766 BFS917766 BPO917766 BZK917766 CJG917766 CTC917766 DCY917766 DMU917766 DWQ917766 EGM917766 EQI917766 FAE917766 FKA917766 FTW917766 GDS917766 GNO917766 GXK917766 HHG917766 HRC917766 IAY917766 IKU917766 IUQ917766 JEM917766 JOI917766 JYE917766 KIA917766 KRW917766 LBS917766 LLO917766 LVK917766 MFG917766 MPC917766 MYY917766 NIU917766 NSQ917766 OCM917766 OMI917766 OWE917766 PGA917766 PPW917766 PZS917766 QJO917766 QTK917766 RDG917766 RNC917766 RWY917766 SGU917766 SQQ917766 TAM917766 TKI917766 TUE917766 UEA917766 UNW917766 UXS917766 VHO917766 VRK917766 WBG917766 WLC917766 WUY917766 C983302:D983302 IM983302 SI983302 ACE983302 AMA983302 AVW983302 BFS983302 BPO983302 BZK983302 CJG983302 CTC983302 DCY983302 DMU983302 DWQ983302 EGM983302 EQI983302 FAE983302 FKA983302 FTW983302 GDS983302 GNO983302 GXK983302 HHG983302 HRC983302 IAY983302 IKU983302 IUQ983302 JEM983302 JOI983302 JYE983302 KIA983302 KRW983302 LBS983302 LLO983302 LVK983302 MFG983302 MPC983302 MYY983302 NIU983302 NSQ983302 OCM983302 OMI983302 OWE983302 PGA983302 PPW983302 PZS983302 QJO983302 QTK983302 RDG983302 RNC983302 RWY983302 SGU983302 SQQ983302 TAM983302 TKI983302 TUE983302 UEA983302 UNW983302 UXS983302 VHO983302 VRK983302 WBG983302 WLC983302 WUY983302 C65802:D65811 IM65802:IM65811 SI65802:SI65811 ACE65802:ACE65811 AMA65802:AMA65811 AVW65802:AVW65811 BFS65802:BFS65811 BPO65802:BPO65811 BZK65802:BZK65811 CJG65802:CJG65811 CTC65802:CTC65811 DCY65802:DCY65811 DMU65802:DMU65811 DWQ65802:DWQ65811 EGM65802:EGM65811 EQI65802:EQI65811 FAE65802:FAE65811 FKA65802:FKA65811 FTW65802:FTW65811 GDS65802:GDS65811 GNO65802:GNO65811 GXK65802:GXK65811 HHG65802:HHG65811 HRC65802:HRC65811 IAY65802:IAY65811 IKU65802:IKU65811 IUQ65802:IUQ65811 JEM65802:JEM65811 JOI65802:JOI65811 JYE65802:JYE65811 KIA65802:KIA65811 KRW65802:KRW65811 LBS65802:LBS65811 LLO65802:LLO65811 LVK65802:LVK65811 MFG65802:MFG65811 MPC65802:MPC65811 MYY65802:MYY65811 NIU65802:NIU65811 NSQ65802:NSQ65811 OCM65802:OCM65811 OMI65802:OMI65811 OWE65802:OWE65811 PGA65802:PGA65811 PPW65802:PPW65811 PZS65802:PZS65811 QJO65802:QJO65811 QTK65802:QTK65811 RDG65802:RDG65811 RNC65802:RNC65811 RWY65802:RWY65811 SGU65802:SGU65811 SQQ65802:SQQ65811 TAM65802:TAM65811 TKI65802:TKI65811 TUE65802:TUE65811 UEA65802:UEA65811 UNW65802:UNW65811 UXS65802:UXS65811 VHO65802:VHO65811 VRK65802:VRK65811 WBG65802:WBG65811 WLC65802:WLC65811 WUY65802:WUY65811 C131338:D131347 IM131338:IM131347 SI131338:SI131347 ACE131338:ACE131347 AMA131338:AMA131347 AVW131338:AVW131347 BFS131338:BFS131347 BPO131338:BPO131347 BZK131338:BZK131347 CJG131338:CJG131347 CTC131338:CTC131347 DCY131338:DCY131347 DMU131338:DMU131347 DWQ131338:DWQ131347 EGM131338:EGM131347 EQI131338:EQI131347 FAE131338:FAE131347 FKA131338:FKA131347 FTW131338:FTW131347 GDS131338:GDS131347 GNO131338:GNO131347 GXK131338:GXK131347 HHG131338:HHG131347 HRC131338:HRC131347 IAY131338:IAY131347 IKU131338:IKU131347 IUQ131338:IUQ131347 JEM131338:JEM131347 JOI131338:JOI131347 JYE131338:JYE131347 KIA131338:KIA131347 KRW131338:KRW131347 LBS131338:LBS131347 LLO131338:LLO131347 LVK131338:LVK131347 MFG131338:MFG131347 MPC131338:MPC131347 MYY131338:MYY131347 NIU131338:NIU131347 NSQ131338:NSQ131347 OCM131338:OCM131347 OMI131338:OMI131347 OWE131338:OWE131347 PGA131338:PGA131347 PPW131338:PPW131347 PZS131338:PZS131347 QJO131338:QJO131347 QTK131338:QTK131347 RDG131338:RDG131347 RNC131338:RNC131347 RWY131338:RWY131347 SGU131338:SGU131347 SQQ131338:SQQ131347 TAM131338:TAM131347 TKI131338:TKI131347 TUE131338:TUE131347 UEA131338:UEA131347 UNW131338:UNW131347 UXS131338:UXS131347 VHO131338:VHO131347 VRK131338:VRK131347 WBG131338:WBG131347 WLC131338:WLC131347 WUY131338:WUY131347 C196874:D196883 IM196874:IM196883 SI196874:SI196883 ACE196874:ACE196883 AMA196874:AMA196883 AVW196874:AVW196883 BFS196874:BFS196883 BPO196874:BPO196883 BZK196874:BZK196883 CJG196874:CJG196883 CTC196874:CTC196883 DCY196874:DCY196883 DMU196874:DMU196883 DWQ196874:DWQ196883 EGM196874:EGM196883 EQI196874:EQI196883 FAE196874:FAE196883 FKA196874:FKA196883 FTW196874:FTW196883 GDS196874:GDS196883 GNO196874:GNO196883 GXK196874:GXK196883 HHG196874:HHG196883 HRC196874:HRC196883 IAY196874:IAY196883 IKU196874:IKU196883 IUQ196874:IUQ196883 JEM196874:JEM196883 JOI196874:JOI196883 JYE196874:JYE196883 KIA196874:KIA196883 KRW196874:KRW196883 LBS196874:LBS196883 LLO196874:LLO196883 LVK196874:LVK196883 MFG196874:MFG196883 MPC196874:MPC196883 MYY196874:MYY196883 NIU196874:NIU196883 NSQ196874:NSQ196883 OCM196874:OCM196883 OMI196874:OMI196883 OWE196874:OWE196883 PGA196874:PGA196883 PPW196874:PPW196883 PZS196874:PZS196883 QJO196874:QJO196883 QTK196874:QTK196883 RDG196874:RDG196883 RNC196874:RNC196883 RWY196874:RWY196883 SGU196874:SGU196883 SQQ196874:SQQ196883 TAM196874:TAM196883 TKI196874:TKI196883 TUE196874:TUE196883 UEA196874:UEA196883 UNW196874:UNW196883 UXS196874:UXS196883 VHO196874:VHO196883 VRK196874:VRK196883 WBG196874:WBG196883 WLC196874:WLC196883 WUY196874:WUY196883 C262410:D262419 IM262410:IM262419 SI262410:SI262419 ACE262410:ACE262419 AMA262410:AMA262419 AVW262410:AVW262419 BFS262410:BFS262419 BPO262410:BPO262419 BZK262410:BZK262419 CJG262410:CJG262419 CTC262410:CTC262419 DCY262410:DCY262419 DMU262410:DMU262419 DWQ262410:DWQ262419 EGM262410:EGM262419 EQI262410:EQI262419 FAE262410:FAE262419 FKA262410:FKA262419 FTW262410:FTW262419 GDS262410:GDS262419 GNO262410:GNO262419 GXK262410:GXK262419 HHG262410:HHG262419 HRC262410:HRC262419 IAY262410:IAY262419 IKU262410:IKU262419 IUQ262410:IUQ262419 JEM262410:JEM262419 JOI262410:JOI262419 JYE262410:JYE262419 KIA262410:KIA262419 KRW262410:KRW262419 LBS262410:LBS262419 LLO262410:LLO262419 LVK262410:LVK262419 MFG262410:MFG262419 MPC262410:MPC262419 MYY262410:MYY262419 NIU262410:NIU262419 NSQ262410:NSQ262419 OCM262410:OCM262419 OMI262410:OMI262419 OWE262410:OWE262419 PGA262410:PGA262419 PPW262410:PPW262419 PZS262410:PZS262419 QJO262410:QJO262419 QTK262410:QTK262419 RDG262410:RDG262419 RNC262410:RNC262419 RWY262410:RWY262419 SGU262410:SGU262419 SQQ262410:SQQ262419 TAM262410:TAM262419 TKI262410:TKI262419 TUE262410:TUE262419 UEA262410:UEA262419 UNW262410:UNW262419 UXS262410:UXS262419 VHO262410:VHO262419 VRK262410:VRK262419 WBG262410:WBG262419 WLC262410:WLC262419 WUY262410:WUY262419 C327946:D327955 IM327946:IM327955 SI327946:SI327955 ACE327946:ACE327955 AMA327946:AMA327955 AVW327946:AVW327955 BFS327946:BFS327955 BPO327946:BPO327955 BZK327946:BZK327955 CJG327946:CJG327955 CTC327946:CTC327955 DCY327946:DCY327955 DMU327946:DMU327955 DWQ327946:DWQ327955 EGM327946:EGM327955 EQI327946:EQI327955 FAE327946:FAE327955 FKA327946:FKA327955 FTW327946:FTW327955 GDS327946:GDS327955 GNO327946:GNO327955 GXK327946:GXK327955 HHG327946:HHG327955 HRC327946:HRC327955 IAY327946:IAY327955 IKU327946:IKU327955 IUQ327946:IUQ327955 JEM327946:JEM327955 JOI327946:JOI327955 JYE327946:JYE327955 KIA327946:KIA327955 KRW327946:KRW327955 LBS327946:LBS327955 LLO327946:LLO327955 LVK327946:LVK327955 MFG327946:MFG327955 MPC327946:MPC327955 MYY327946:MYY327955 NIU327946:NIU327955 NSQ327946:NSQ327955 OCM327946:OCM327955 OMI327946:OMI327955 OWE327946:OWE327955 PGA327946:PGA327955 PPW327946:PPW327955 PZS327946:PZS327955 QJO327946:QJO327955 QTK327946:QTK327955 RDG327946:RDG327955 RNC327946:RNC327955 RWY327946:RWY327955 SGU327946:SGU327955 SQQ327946:SQQ327955 TAM327946:TAM327955 TKI327946:TKI327955 TUE327946:TUE327955 UEA327946:UEA327955 UNW327946:UNW327955 UXS327946:UXS327955 VHO327946:VHO327955 VRK327946:VRK327955 WBG327946:WBG327955 WLC327946:WLC327955 WUY327946:WUY327955 C393482:D393491 IM393482:IM393491 SI393482:SI393491 ACE393482:ACE393491 AMA393482:AMA393491 AVW393482:AVW393491 BFS393482:BFS393491 BPO393482:BPO393491 BZK393482:BZK393491 CJG393482:CJG393491 CTC393482:CTC393491 DCY393482:DCY393491 DMU393482:DMU393491 DWQ393482:DWQ393491 EGM393482:EGM393491 EQI393482:EQI393491 FAE393482:FAE393491 FKA393482:FKA393491 FTW393482:FTW393491 GDS393482:GDS393491 GNO393482:GNO393491 GXK393482:GXK393491 HHG393482:HHG393491 HRC393482:HRC393491 IAY393482:IAY393491 IKU393482:IKU393491 IUQ393482:IUQ393491 JEM393482:JEM393491 JOI393482:JOI393491 JYE393482:JYE393491 KIA393482:KIA393491 KRW393482:KRW393491 LBS393482:LBS393491 LLO393482:LLO393491 LVK393482:LVK393491 MFG393482:MFG393491 MPC393482:MPC393491 MYY393482:MYY393491 NIU393482:NIU393491 NSQ393482:NSQ393491 OCM393482:OCM393491 OMI393482:OMI393491 OWE393482:OWE393491 PGA393482:PGA393491 PPW393482:PPW393491 PZS393482:PZS393491 QJO393482:QJO393491 QTK393482:QTK393491 RDG393482:RDG393491 RNC393482:RNC393491 RWY393482:RWY393491 SGU393482:SGU393491 SQQ393482:SQQ393491 TAM393482:TAM393491 TKI393482:TKI393491 TUE393482:TUE393491 UEA393482:UEA393491 UNW393482:UNW393491 UXS393482:UXS393491 VHO393482:VHO393491 VRK393482:VRK393491 WBG393482:WBG393491 WLC393482:WLC393491 WUY393482:WUY393491 C459018:D459027 IM459018:IM459027 SI459018:SI459027 ACE459018:ACE459027 AMA459018:AMA459027 AVW459018:AVW459027 BFS459018:BFS459027 BPO459018:BPO459027 BZK459018:BZK459027 CJG459018:CJG459027 CTC459018:CTC459027 DCY459018:DCY459027 DMU459018:DMU459027 DWQ459018:DWQ459027 EGM459018:EGM459027 EQI459018:EQI459027 FAE459018:FAE459027 FKA459018:FKA459027 FTW459018:FTW459027 GDS459018:GDS459027 GNO459018:GNO459027 GXK459018:GXK459027 HHG459018:HHG459027 HRC459018:HRC459027 IAY459018:IAY459027 IKU459018:IKU459027 IUQ459018:IUQ459027 JEM459018:JEM459027 JOI459018:JOI459027 JYE459018:JYE459027 KIA459018:KIA459027 KRW459018:KRW459027 LBS459018:LBS459027 LLO459018:LLO459027 LVK459018:LVK459027 MFG459018:MFG459027 MPC459018:MPC459027 MYY459018:MYY459027 NIU459018:NIU459027 NSQ459018:NSQ459027 OCM459018:OCM459027 OMI459018:OMI459027 OWE459018:OWE459027 PGA459018:PGA459027 PPW459018:PPW459027 PZS459018:PZS459027 QJO459018:QJO459027 QTK459018:QTK459027 RDG459018:RDG459027 RNC459018:RNC459027 RWY459018:RWY459027 SGU459018:SGU459027 SQQ459018:SQQ459027 TAM459018:TAM459027 TKI459018:TKI459027 TUE459018:TUE459027 UEA459018:UEA459027 UNW459018:UNW459027 UXS459018:UXS459027 VHO459018:VHO459027 VRK459018:VRK459027 WBG459018:WBG459027 WLC459018:WLC459027 WUY459018:WUY459027 C524554:D524563 IM524554:IM524563 SI524554:SI524563 ACE524554:ACE524563 AMA524554:AMA524563 AVW524554:AVW524563 BFS524554:BFS524563 BPO524554:BPO524563 BZK524554:BZK524563 CJG524554:CJG524563 CTC524554:CTC524563 DCY524554:DCY524563 DMU524554:DMU524563 DWQ524554:DWQ524563 EGM524554:EGM524563 EQI524554:EQI524563 FAE524554:FAE524563 FKA524554:FKA524563 FTW524554:FTW524563 GDS524554:GDS524563 GNO524554:GNO524563 GXK524554:GXK524563 HHG524554:HHG524563 HRC524554:HRC524563 IAY524554:IAY524563 IKU524554:IKU524563 IUQ524554:IUQ524563 JEM524554:JEM524563 JOI524554:JOI524563 JYE524554:JYE524563 KIA524554:KIA524563 KRW524554:KRW524563 LBS524554:LBS524563 LLO524554:LLO524563 LVK524554:LVK524563 MFG524554:MFG524563 MPC524554:MPC524563 MYY524554:MYY524563 NIU524554:NIU524563 NSQ524554:NSQ524563 OCM524554:OCM524563 OMI524554:OMI524563 OWE524554:OWE524563 PGA524554:PGA524563 PPW524554:PPW524563 PZS524554:PZS524563 QJO524554:QJO524563 QTK524554:QTK524563 RDG524554:RDG524563 RNC524554:RNC524563 RWY524554:RWY524563 SGU524554:SGU524563 SQQ524554:SQQ524563 TAM524554:TAM524563 TKI524554:TKI524563 TUE524554:TUE524563 UEA524554:UEA524563 UNW524554:UNW524563 UXS524554:UXS524563 VHO524554:VHO524563 VRK524554:VRK524563 WBG524554:WBG524563 WLC524554:WLC524563 WUY524554:WUY524563 C590090:D590099 IM590090:IM590099 SI590090:SI590099 ACE590090:ACE590099 AMA590090:AMA590099 AVW590090:AVW590099 BFS590090:BFS590099 BPO590090:BPO590099 BZK590090:BZK590099 CJG590090:CJG590099 CTC590090:CTC590099 DCY590090:DCY590099 DMU590090:DMU590099 DWQ590090:DWQ590099 EGM590090:EGM590099 EQI590090:EQI590099 FAE590090:FAE590099 FKA590090:FKA590099 FTW590090:FTW590099 GDS590090:GDS590099 GNO590090:GNO590099 GXK590090:GXK590099 HHG590090:HHG590099 HRC590090:HRC590099 IAY590090:IAY590099 IKU590090:IKU590099 IUQ590090:IUQ590099 JEM590090:JEM590099 JOI590090:JOI590099 JYE590090:JYE590099 KIA590090:KIA590099 KRW590090:KRW590099 LBS590090:LBS590099 LLO590090:LLO590099 LVK590090:LVK590099 MFG590090:MFG590099 MPC590090:MPC590099 MYY590090:MYY590099 NIU590090:NIU590099 NSQ590090:NSQ590099 OCM590090:OCM590099 OMI590090:OMI590099 OWE590090:OWE590099 PGA590090:PGA590099 PPW590090:PPW590099 PZS590090:PZS590099 QJO590090:QJO590099 QTK590090:QTK590099 RDG590090:RDG590099 RNC590090:RNC590099 RWY590090:RWY590099 SGU590090:SGU590099 SQQ590090:SQQ590099 TAM590090:TAM590099 TKI590090:TKI590099 TUE590090:TUE590099 UEA590090:UEA590099 UNW590090:UNW590099 UXS590090:UXS590099 VHO590090:VHO590099 VRK590090:VRK590099 WBG590090:WBG590099 WLC590090:WLC590099 WUY590090:WUY590099 C655626:D655635 IM655626:IM655635 SI655626:SI655635 ACE655626:ACE655635 AMA655626:AMA655635 AVW655626:AVW655635 BFS655626:BFS655635 BPO655626:BPO655635 BZK655626:BZK655635 CJG655626:CJG655635 CTC655626:CTC655635 DCY655626:DCY655635 DMU655626:DMU655635 DWQ655626:DWQ655635 EGM655626:EGM655635 EQI655626:EQI655635 FAE655626:FAE655635 FKA655626:FKA655635 FTW655626:FTW655635 GDS655626:GDS655635 GNO655626:GNO655635 GXK655626:GXK655635 HHG655626:HHG655635 HRC655626:HRC655635 IAY655626:IAY655635 IKU655626:IKU655635 IUQ655626:IUQ655635 JEM655626:JEM655635 JOI655626:JOI655635 JYE655626:JYE655635 KIA655626:KIA655635 KRW655626:KRW655635 LBS655626:LBS655635 LLO655626:LLO655635 LVK655626:LVK655635 MFG655626:MFG655635 MPC655626:MPC655635 MYY655626:MYY655635 NIU655626:NIU655635 NSQ655626:NSQ655635 OCM655626:OCM655635 OMI655626:OMI655635 OWE655626:OWE655635 PGA655626:PGA655635 PPW655626:PPW655635 PZS655626:PZS655635 QJO655626:QJO655635 QTK655626:QTK655635 RDG655626:RDG655635 RNC655626:RNC655635 RWY655626:RWY655635 SGU655626:SGU655635 SQQ655626:SQQ655635 TAM655626:TAM655635 TKI655626:TKI655635 TUE655626:TUE655635 UEA655626:UEA655635 UNW655626:UNW655635 UXS655626:UXS655635 VHO655626:VHO655635 VRK655626:VRK655635 WBG655626:WBG655635 WLC655626:WLC655635 WUY655626:WUY655635 C721162:D721171 IM721162:IM721171 SI721162:SI721171 ACE721162:ACE721171 AMA721162:AMA721171 AVW721162:AVW721171 BFS721162:BFS721171 BPO721162:BPO721171 BZK721162:BZK721171 CJG721162:CJG721171 CTC721162:CTC721171 DCY721162:DCY721171 DMU721162:DMU721171 DWQ721162:DWQ721171 EGM721162:EGM721171 EQI721162:EQI721171 FAE721162:FAE721171 FKA721162:FKA721171 FTW721162:FTW721171 GDS721162:GDS721171 GNO721162:GNO721171 GXK721162:GXK721171 HHG721162:HHG721171 HRC721162:HRC721171 IAY721162:IAY721171 IKU721162:IKU721171 IUQ721162:IUQ721171 JEM721162:JEM721171 JOI721162:JOI721171 JYE721162:JYE721171 KIA721162:KIA721171 KRW721162:KRW721171 LBS721162:LBS721171 LLO721162:LLO721171 LVK721162:LVK721171 MFG721162:MFG721171 MPC721162:MPC721171 MYY721162:MYY721171 NIU721162:NIU721171 NSQ721162:NSQ721171 OCM721162:OCM721171 OMI721162:OMI721171 OWE721162:OWE721171 PGA721162:PGA721171 PPW721162:PPW721171 PZS721162:PZS721171 QJO721162:QJO721171 QTK721162:QTK721171 RDG721162:RDG721171 RNC721162:RNC721171 RWY721162:RWY721171 SGU721162:SGU721171 SQQ721162:SQQ721171 TAM721162:TAM721171 TKI721162:TKI721171 TUE721162:TUE721171 UEA721162:UEA721171 UNW721162:UNW721171 UXS721162:UXS721171 VHO721162:VHO721171 VRK721162:VRK721171 WBG721162:WBG721171 WLC721162:WLC721171 WUY721162:WUY721171 C786698:D786707 IM786698:IM786707 SI786698:SI786707 ACE786698:ACE786707 AMA786698:AMA786707 AVW786698:AVW786707 BFS786698:BFS786707 BPO786698:BPO786707 BZK786698:BZK786707 CJG786698:CJG786707 CTC786698:CTC786707 DCY786698:DCY786707 DMU786698:DMU786707 DWQ786698:DWQ786707 EGM786698:EGM786707 EQI786698:EQI786707 FAE786698:FAE786707 FKA786698:FKA786707 FTW786698:FTW786707 GDS786698:GDS786707 GNO786698:GNO786707 GXK786698:GXK786707 HHG786698:HHG786707 HRC786698:HRC786707 IAY786698:IAY786707 IKU786698:IKU786707 IUQ786698:IUQ786707 JEM786698:JEM786707 JOI786698:JOI786707 JYE786698:JYE786707 KIA786698:KIA786707 KRW786698:KRW786707 LBS786698:LBS786707 LLO786698:LLO786707 LVK786698:LVK786707 MFG786698:MFG786707 MPC786698:MPC786707 MYY786698:MYY786707 NIU786698:NIU786707 NSQ786698:NSQ786707 OCM786698:OCM786707 OMI786698:OMI786707 OWE786698:OWE786707 PGA786698:PGA786707 PPW786698:PPW786707 PZS786698:PZS786707 QJO786698:QJO786707 QTK786698:QTK786707 RDG786698:RDG786707 RNC786698:RNC786707 RWY786698:RWY786707 SGU786698:SGU786707 SQQ786698:SQQ786707 TAM786698:TAM786707 TKI786698:TKI786707 TUE786698:TUE786707 UEA786698:UEA786707 UNW786698:UNW786707 UXS786698:UXS786707 VHO786698:VHO786707 VRK786698:VRK786707 WBG786698:WBG786707 WLC786698:WLC786707 WUY786698:WUY786707 C852234:D852243 IM852234:IM852243 SI852234:SI852243 ACE852234:ACE852243 AMA852234:AMA852243 AVW852234:AVW852243 BFS852234:BFS852243 BPO852234:BPO852243 BZK852234:BZK852243 CJG852234:CJG852243 CTC852234:CTC852243 DCY852234:DCY852243 DMU852234:DMU852243 DWQ852234:DWQ852243 EGM852234:EGM852243 EQI852234:EQI852243 FAE852234:FAE852243 FKA852234:FKA852243 FTW852234:FTW852243 GDS852234:GDS852243 GNO852234:GNO852243 GXK852234:GXK852243 HHG852234:HHG852243 HRC852234:HRC852243 IAY852234:IAY852243 IKU852234:IKU852243 IUQ852234:IUQ852243 JEM852234:JEM852243 JOI852234:JOI852243 JYE852234:JYE852243 KIA852234:KIA852243 KRW852234:KRW852243 LBS852234:LBS852243 LLO852234:LLO852243 LVK852234:LVK852243 MFG852234:MFG852243 MPC852234:MPC852243 MYY852234:MYY852243 NIU852234:NIU852243 NSQ852234:NSQ852243 OCM852234:OCM852243 OMI852234:OMI852243 OWE852234:OWE852243 PGA852234:PGA852243 PPW852234:PPW852243 PZS852234:PZS852243 QJO852234:QJO852243 QTK852234:QTK852243 RDG852234:RDG852243 RNC852234:RNC852243 RWY852234:RWY852243 SGU852234:SGU852243 SQQ852234:SQQ852243 TAM852234:TAM852243 TKI852234:TKI852243 TUE852234:TUE852243 UEA852234:UEA852243 UNW852234:UNW852243 UXS852234:UXS852243 VHO852234:VHO852243 VRK852234:VRK852243 WBG852234:WBG852243 WLC852234:WLC852243 WUY852234:WUY852243 C917770:D917779 IM917770:IM917779 SI917770:SI917779 ACE917770:ACE917779 AMA917770:AMA917779 AVW917770:AVW917779 BFS917770:BFS917779 BPO917770:BPO917779 BZK917770:BZK917779 CJG917770:CJG917779 CTC917770:CTC917779 DCY917770:DCY917779 DMU917770:DMU917779 DWQ917770:DWQ917779 EGM917770:EGM917779 EQI917770:EQI917779 FAE917770:FAE917779 FKA917770:FKA917779 FTW917770:FTW917779 GDS917770:GDS917779 GNO917770:GNO917779 GXK917770:GXK917779 HHG917770:HHG917779 HRC917770:HRC917779 IAY917770:IAY917779 IKU917770:IKU917779 IUQ917770:IUQ917779 JEM917770:JEM917779 JOI917770:JOI917779 JYE917770:JYE917779 KIA917770:KIA917779 KRW917770:KRW917779 LBS917770:LBS917779 LLO917770:LLO917779 LVK917770:LVK917779 MFG917770:MFG917779 MPC917770:MPC917779 MYY917770:MYY917779 NIU917770:NIU917779 NSQ917770:NSQ917779 OCM917770:OCM917779 OMI917770:OMI917779 OWE917770:OWE917779 PGA917770:PGA917779 PPW917770:PPW917779 PZS917770:PZS917779 QJO917770:QJO917779 QTK917770:QTK917779 RDG917770:RDG917779 RNC917770:RNC917779 RWY917770:RWY917779 SGU917770:SGU917779 SQQ917770:SQQ917779 TAM917770:TAM917779 TKI917770:TKI917779 TUE917770:TUE917779 UEA917770:UEA917779 UNW917770:UNW917779 UXS917770:UXS917779 VHO917770:VHO917779 VRK917770:VRK917779 WBG917770:WBG917779 WLC917770:WLC917779 WUY917770:WUY917779 C983306:D983315 IM983306:IM983315 SI983306:SI983315 ACE983306:ACE983315 AMA983306:AMA983315 AVW983306:AVW983315 BFS983306:BFS983315 BPO983306:BPO983315 BZK983306:BZK983315 CJG983306:CJG983315 CTC983306:CTC983315 DCY983306:DCY983315 DMU983306:DMU983315 DWQ983306:DWQ983315 EGM983306:EGM983315 EQI983306:EQI983315 FAE983306:FAE983315 FKA983306:FKA983315 FTW983306:FTW983315 GDS983306:GDS983315 GNO983306:GNO983315 GXK983306:GXK983315 HHG983306:HHG983315 HRC983306:HRC983315 IAY983306:IAY983315 IKU983306:IKU983315 IUQ983306:IUQ983315 JEM983306:JEM983315 JOI983306:JOI983315 JYE983306:JYE983315 KIA983306:KIA983315 KRW983306:KRW983315 LBS983306:LBS983315 LLO983306:LLO983315 LVK983306:LVK983315 MFG983306:MFG983315 MPC983306:MPC983315 MYY983306:MYY983315 NIU983306:NIU983315 NSQ983306:NSQ983315 OCM983306:OCM983315 OMI983306:OMI983315 OWE983306:OWE983315 PGA983306:PGA983315 PPW983306:PPW983315 PZS983306:PZS983315 QJO983306:QJO983315 QTK983306:QTK983315 RDG983306:RDG983315 RNC983306:RNC983315 RWY983306:RWY983315 SGU983306:SGU983315 SQQ983306:SQQ983315 TAM983306:TAM983315 TKI983306:TKI983315 TUE983306:TUE983315 UEA983306:UEA983315 UNW983306:UNW983315 UXS983306:UXS983315 VHO983306:VHO983315 VRK983306:VRK983315 WBG983306:WBG983315 WLC983306:WLC983315 WUY983306:WUY983315 C335:C344 IM325:IM326 SI325:SI326 ACE325:ACE326 AMA325:AMA326 AVW325:AVW326 BFS325:BFS326 BPO325:BPO326 BZK325:BZK326 CJG325:CJG326 CTC325:CTC326 DCY325:DCY326 DMU325:DMU326 DWQ325:DWQ326 EGM325:EGM326 EQI325:EQI326 FAE325:FAE326 FKA325:FKA326 FTW325:FTW326 GDS325:GDS326 GNO325:GNO326 GXK325:GXK326 HHG325:HHG326 HRC325:HRC326 IAY325:IAY326 IKU325:IKU326 IUQ325:IUQ326 JEM325:JEM326 JOI325:JOI326 JYE325:JYE326 KIA325:KIA326 KRW325:KRW326 LBS325:LBS326 LLO325:LLO326 LVK325:LVK326 MFG325:MFG326 MPC325:MPC326 MYY325:MYY326 NIU325:NIU326 NSQ325:NSQ326 OCM325:OCM326 OMI325:OMI326 OWE325:OWE326 PGA325:PGA326 PPW325:PPW326 PZS325:PZS326 QJO325:QJO326 QTK325:QTK326 RDG325:RDG326 RNC325:RNC326 RWY325:RWY326 SGU325:SGU326 SQQ325:SQQ326 TAM325:TAM326 TKI325:TKI326 TUE325:TUE326 UEA325:UEA326 UNW325:UNW326 UXS325:UXS326 VHO325:VHO326 VRK325:VRK326 WBG325:WBG326 WLC325:WLC326 WUY325:WUY326 C65813:D65814 IM65813:IM65814 SI65813:SI65814 ACE65813:ACE65814 AMA65813:AMA65814 AVW65813:AVW65814 BFS65813:BFS65814 BPO65813:BPO65814 BZK65813:BZK65814 CJG65813:CJG65814 CTC65813:CTC65814 DCY65813:DCY65814 DMU65813:DMU65814 DWQ65813:DWQ65814 EGM65813:EGM65814 EQI65813:EQI65814 FAE65813:FAE65814 FKA65813:FKA65814 FTW65813:FTW65814 GDS65813:GDS65814 GNO65813:GNO65814 GXK65813:GXK65814 HHG65813:HHG65814 HRC65813:HRC65814 IAY65813:IAY65814 IKU65813:IKU65814 IUQ65813:IUQ65814 JEM65813:JEM65814 JOI65813:JOI65814 JYE65813:JYE65814 KIA65813:KIA65814 KRW65813:KRW65814 LBS65813:LBS65814 LLO65813:LLO65814 LVK65813:LVK65814 MFG65813:MFG65814 MPC65813:MPC65814 MYY65813:MYY65814 NIU65813:NIU65814 NSQ65813:NSQ65814 OCM65813:OCM65814 OMI65813:OMI65814 OWE65813:OWE65814 PGA65813:PGA65814 PPW65813:PPW65814 PZS65813:PZS65814 QJO65813:QJO65814 QTK65813:QTK65814 RDG65813:RDG65814 RNC65813:RNC65814 RWY65813:RWY65814 SGU65813:SGU65814 SQQ65813:SQQ65814 TAM65813:TAM65814 TKI65813:TKI65814 TUE65813:TUE65814 UEA65813:UEA65814 UNW65813:UNW65814 UXS65813:UXS65814 VHO65813:VHO65814 VRK65813:VRK65814 WBG65813:WBG65814 WLC65813:WLC65814 WUY65813:WUY65814 C131349:D131350 IM131349:IM131350 SI131349:SI131350 ACE131349:ACE131350 AMA131349:AMA131350 AVW131349:AVW131350 BFS131349:BFS131350 BPO131349:BPO131350 BZK131349:BZK131350 CJG131349:CJG131350 CTC131349:CTC131350 DCY131349:DCY131350 DMU131349:DMU131350 DWQ131349:DWQ131350 EGM131349:EGM131350 EQI131349:EQI131350 FAE131349:FAE131350 FKA131349:FKA131350 FTW131349:FTW131350 GDS131349:GDS131350 GNO131349:GNO131350 GXK131349:GXK131350 HHG131349:HHG131350 HRC131349:HRC131350 IAY131349:IAY131350 IKU131349:IKU131350 IUQ131349:IUQ131350 JEM131349:JEM131350 JOI131349:JOI131350 JYE131349:JYE131350 KIA131349:KIA131350 KRW131349:KRW131350 LBS131349:LBS131350 LLO131349:LLO131350 LVK131349:LVK131350 MFG131349:MFG131350 MPC131349:MPC131350 MYY131349:MYY131350 NIU131349:NIU131350 NSQ131349:NSQ131350 OCM131349:OCM131350 OMI131349:OMI131350 OWE131349:OWE131350 PGA131349:PGA131350 PPW131349:PPW131350 PZS131349:PZS131350 QJO131349:QJO131350 QTK131349:QTK131350 RDG131349:RDG131350 RNC131349:RNC131350 RWY131349:RWY131350 SGU131349:SGU131350 SQQ131349:SQQ131350 TAM131349:TAM131350 TKI131349:TKI131350 TUE131349:TUE131350 UEA131349:UEA131350 UNW131349:UNW131350 UXS131349:UXS131350 VHO131349:VHO131350 VRK131349:VRK131350 WBG131349:WBG131350 WLC131349:WLC131350 WUY131349:WUY131350 C196885:D196886 IM196885:IM196886 SI196885:SI196886 ACE196885:ACE196886 AMA196885:AMA196886 AVW196885:AVW196886 BFS196885:BFS196886 BPO196885:BPO196886 BZK196885:BZK196886 CJG196885:CJG196886 CTC196885:CTC196886 DCY196885:DCY196886 DMU196885:DMU196886 DWQ196885:DWQ196886 EGM196885:EGM196886 EQI196885:EQI196886 FAE196885:FAE196886 FKA196885:FKA196886 FTW196885:FTW196886 GDS196885:GDS196886 GNO196885:GNO196886 GXK196885:GXK196886 HHG196885:HHG196886 HRC196885:HRC196886 IAY196885:IAY196886 IKU196885:IKU196886 IUQ196885:IUQ196886 JEM196885:JEM196886 JOI196885:JOI196886 JYE196885:JYE196886 KIA196885:KIA196886 KRW196885:KRW196886 LBS196885:LBS196886 LLO196885:LLO196886 LVK196885:LVK196886 MFG196885:MFG196886 MPC196885:MPC196886 MYY196885:MYY196886 NIU196885:NIU196886 NSQ196885:NSQ196886 OCM196885:OCM196886 OMI196885:OMI196886 OWE196885:OWE196886 PGA196885:PGA196886 PPW196885:PPW196886 PZS196885:PZS196886 QJO196885:QJO196886 QTK196885:QTK196886 RDG196885:RDG196886 RNC196885:RNC196886 RWY196885:RWY196886 SGU196885:SGU196886 SQQ196885:SQQ196886 TAM196885:TAM196886 TKI196885:TKI196886 TUE196885:TUE196886 UEA196885:UEA196886 UNW196885:UNW196886 UXS196885:UXS196886 VHO196885:VHO196886 VRK196885:VRK196886 WBG196885:WBG196886 WLC196885:WLC196886 WUY196885:WUY196886 C262421:D262422 IM262421:IM262422 SI262421:SI262422 ACE262421:ACE262422 AMA262421:AMA262422 AVW262421:AVW262422 BFS262421:BFS262422 BPO262421:BPO262422 BZK262421:BZK262422 CJG262421:CJG262422 CTC262421:CTC262422 DCY262421:DCY262422 DMU262421:DMU262422 DWQ262421:DWQ262422 EGM262421:EGM262422 EQI262421:EQI262422 FAE262421:FAE262422 FKA262421:FKA262422 FTW262421:FTW262422 GDS262421:GDS262422 GNO262421:GNO262422 GXK262421:GXK262422 HHG262421:HHG262422 HRC262421:HRC262422 IAY262421:IAY262422 IKU262421:IKU262422 IUQ262421:IUQ262422 JEM262421:JEM262422 JOI262421:JOI262422 JYE262421:JYE262422 KIA262421:KIA262422 KRW262421:KRW262422 LBS262421:LBS262422 LLO262421:LLO262422 LVK262421:LVK262422 MFG262421:MFG262422 MPC262421:MPC262422 MYY262421:MYY262422 NIU262421:NIU262422 NSQ262421:NSQ262422 OCM262421:OCM262422 OMI262421:OMI262422 OWE262421:OWE262422 PGA262421:PGA262422 PPW262421:PPW262422 PZS262421:PZS262422 QJO262421:QJO262422 QTK262421:QTK262422 RDG262421:RDG262422 RNC262421:RNC262422 RWY262421:RWY262422 SGU262421:SGU262422 SQQ262421:SQQ262422 TAM262421:TAM262422 TKI262421:TKI262422 TUE262421:TUE262422 UEA262421:UEA262422 UNW262421:UNW262422 UXS262421:UXS262422 VHO262421:VHO262422 VRK262421:VRK262422 WBG262421:WBG262422 WLC262421:WLC262422 WUY262421:WUY262422 C327957:D327958 IM327957:IM327958 SI327957:SI327958 ACE327957:ACE327958 AMA327957:AMA327958 AVW327957:AVW327958 BFS327957:BFS327958 BPO327957:BPO327958 BZK327957:BZK327958 CJG327957:CJG327958 CTC327957:CTC327958 DCY327957:DCY327958 DMU327957:DMU327958 DWQ327957:DWQ327958 EGM327957:EGM327958 EQI327957:EQI327958 FAE327957:FAE327958 FKA327957:FKA327958 FTW327957:FTW327958 GDS327957:GDS327958 GNO327957:GNO327958 GXK327957:GXK327958 HHG327957:HHG327958 HRC327957:HRC327958 IAY327957:IAY327958 IKU327957:IKU327958 IUQ327957:IUQ327958 JEM327957:JEM327958 JOI327957:JOI327958 JYE327957:JYE327958 KIA327957:KIA327958 KRW327957:KRW327958 LBS327957:LBS327958 LLO327957:LLO327958 LVK327957:LVK327958 MFG327957:MFG327958 MPC327957:MPC327958 MYY327957:MYY327958 NIU327957:NIU327958 NSQ327957:NSQ327958 OCM327957:OCM327958 OMI327957:OMI327958 OWE327957:OWE327958 PGA327957:PGA327958 PPW327957:PPW327958 PZS327957:PZS327958 QJO327957:QJO327958 QTK327957:QTK327958 RDG327957:RDG327958 RNC327957:RNC327958 RWY327957:RWY327958 SGU327957:SGU327958 SQQ327957:SQQ327958 TAM327957:TAM327958 TKI327957:TKI327958 TUE327957:TUE327958 UEA327957:UEA327958 UNW327957:UNW327958 UXS327957:UXS327958 VHO327957:VHO327958 VRK327957:VRK327958 WBG327957:WBG327958 WLC327957:WLC327958 WUY327957:WUY327958 C393493:D393494 IM393493:IM393494 SI393493:SI393494 ACE393493:ACE393494 AMA393493:AMA393494 AVW393493:AVW393494 BFS393493:BFS393494 BPO393493:BPO393494 BZK393493:BZK393494 CJG393493:CJG393494 CTC393493:CTC393494 DCY393493:DCY393494 DMU393493:DMU393494 DWQ393493:DWQ393494 EGM393493:EGM393494 EQI393493:EQI393494 FAE393493:FAE393494 FKA393493:FKA393494 FTW393493:FTW393494 GDS393493:GDS393494 GNO393493:GNO393494 GXK393493:GXK393494 HHG393493:HHG393494 HRC393493:HRC393494 IAY393493:IAY393494 IKU393493:IKU393494 IUQ393493:IUQ393494 JEM393493:JEM393494 JOI393493:JOI393494 JYE393493:JYE393494 KIA393493:KIA393494 KRW393493:KRW393494 LBS393493:LBS393494 LLO393493:LLO393494 LVK393493:LVK393494 MFG393493:MFG393494 MPC393493:MPC393494 MYY393493:MYY393494 NIU393493:NIU393494 NSQ393493:NSQ393494 OCM393493:OCM393494 OMI393493:OMI393494 OWE393493:OWE393494 PGA393493:PGA393494 PPW393493:PPW393494 PZS393493:PZS393494 QJO393493:QJO393494 QTK393493:QTK393494 RDG393493:RDG393494 RNC393493:RNC393494 RWY393493:RWY393494 SGU393493:SGU393494 SQQ393493:SQQ393494 TAM393493:TAM393494 TKI393493:TKI393494 TUE393493:TUE393494 UEA393493:UEA393494 UNW393493:UNW393494 UXS393493:UXS393494 VHO393493:VHO393494 VRK393493:VRK393494 WBG393493:WBG393494 WLC393493:WLC393494 WUY393493:WUY393494 C459029:D459030 IM459029:IM459030 SI459029:SI459030 ACE459029:ACE459030 AMA459029:AMA459030 AVW459029:AVW459030 BFS459029:BFS459030 BPO459029:BPO459030 BZK459029:BZK459030 CJG459029:CJG459030 CTC459029:CTC459030 DCY459029:DCY459030 DMU459029:DMU459030 DWQ459029:DWQ459030 EGM459029:EGM459030 EQI459029:EQI459030 FAE459029:FAE459030 FKA459029:FKA459030 FTW459029:FTW459030 GDS459029:GDS459030 GNO459029:GNO459030 GXK459029:GXK459030 HHG459029:HHG459030 HRC459029:HRC459030 IAY459029:IAY459030 IKU459029:IKU459030 IUQ459029:IUQ459030 JEM459029:JEM459030 JOI459029:JOI459030 JYE459029:JYE459030 KIA459029:KIA459030 KRW459029:KRW459030 LBS459029:LBS459030 LLO459029:LLO459030 LVK459029:LVK459030 MFG459029:MFG459030 MPC459029:MPC459030 MYY459029:MYY459030 NIU459029:NIU459030 NSQ459029:NSQ459030 OCM459029:OCM459030 OMI459029:OMI459030 OWE459029:OWE459030 PGA459029:PGA459030 PPW459029:PPW459030 PZS459029:PZS459030 QJO459029:QJO459030 QTK459029:QTK459030 RDG459029:RDG459030 RNC459029:RNC459030 RWY459029:RWY459030 SGU459029:SGU459030 SQQ459029:SQQ459030 TAM459029:TAM459030 TKI459029:TKI459030 TUE459029:TUE459030 UEA459029:UEA459030 UNW459029:UNW459030 UXS459029:UXS459030 VHO459029:VHO459030 VRK459029:VRK459030 WBG459029:WBG459030 WLC459029:WLC459030 WUY459029:WUY459030 C524565:D524566 IM524565:IM524566 SI524565:SI524566 ACE524565:ACE524566 AMA524565:AMA524566 AVW524565:AVW524566 BFS524565:BFS524566 BPO524565:BPO524566 BZK524565:BZK524566 CJG524565:CJG524566 CTC524565:CTC524566 DCY524565:DCY524566 DMU524565:DMU524566 DWQ524565:DWQ524566 EGM524565:EGM524566 EQI524565:EQI524566 FAE524565:FAE524566 FKA524565:FKA524566 FTW524565:FTW524566 GDS524565:GDS524566 GNO524565:GNO524566 GXK524565:GXK524566 HHG524565:HHG524566 HRC524565:HRC524566 IAY524565:IAY524566 IKU524565:IKU524566 IUQ524565:IUQ524566 JEM524565:JEM524566 JOI524565:JOI524566 JYE524565:JYE524566 KIA524565:KIA524566 KRW524565:KRW524566 LBS524565:LBS524566 LLO524565:LLO524566 LVK524565:LVK524566 MFG524565:MFG524566 MPC524565:MPC524566 MYY524565:MYY524566 NIU524565:NIU524566 NSQ524565:NSQ524566 OCM524565:OCM524566 OMI524565:OMI524566 OWE524565:OWE524566 PGA524565:PGA524566 PPW524565:PPW524566 PZS524565:PZS524566 QJO524565:QJO524566 QTK524565:QTK524566 RDG524565:RDG524566 RNC524565:RNC524566 RWY524565:RWY524566 SGU524565:SGU524566 SQQ524565:SQQ524566 TAM524565:TAM524566 TKI524565:TKI524566 TUE524565:TUE524566 UEA524565:UEA524566 UNW524565:UNW524566 UXS524565:UXS524566 VHO524565:VHO524566 VRK524565:VRK524566 WBG524565:WBG524566 WLC524565:WLC524566 WUY524565:WUY524566 C590101:D590102 IM590101:IM590102 SI590101:SI590102 ACE590101:ACE590102 AMA590101:AMA590102 AVW590101:AVW590102 BFS590101:BFS590102 BPO590101:BPO590102 BZK590101:BZK590102 CJG590101:CJG590102 CTC590101:CTC590102 DCY590101:DCY590102 DMU590101:DMU590102 DWQ590101:DWQ590102 EGM590101:EGM590102 EQI590101:EQI590102 FAE590101:FAE590102 FKA590101:FKA590102 FTW590101:FTW590102 GDS590101:GDS590102 GNO590101:GNO590102 GXK590101:GXK590102 HHG590101:HHG590102 HRC590101:HRC590102 IAY590101:IAY590102 IKU590101:IKU590102 IUQ590101:IUQ590102 JEM590101:JEM590102 JOI590101:JOI590102 JYE590101:JYE590102 KIA590101:KIA590102 KRW590101:KRW590102 LBS590101:LBS590102 LLO590101:LLO590102 LVK590101:LVK590102 MFG590101:MFG590102 MPC590101:MPC590102 MYY590101:MYY590102 NIU590101:NIU590102 NSQ590101:NSQ590102 OCM590101:OCM590102 OMI590101:OMI590102 OWE590101:OWE590102 PGA590101:PGA590102 PPW590101:PPW590102 PZS590101:PZS590102 QJO590101:QJO590102 QTK590101:QTK590102 RDG590101:RDG590102 RNC590101:RNC590102 RWY590101:RWY590102 SGU590101:SGU590102 SQQ590101:SQQ590102 TAM590101:TAM590102 TKI590101:TKI590102 TUE590101:TUE590102 UEA590101:UEA590102 UNW590101:UNW590102 UXS590101:UXS590102 VHO590101:VHO590102 VRK590101:VRK590102 WBG590101:WBG590102 WLC590101:WLC590102 WUY590101:WUY590102 C655637:D655638 IM655637:IM655638 SI655637:SI655638 ACE655637:ACE655638 AMA655637:AMA655638 AVW655637:AVW655638 BFS655637:BFS655638 BPO655637:BPO655638 BZK655637:BZK655638 CJG655637:CJG655638 CTC655637:CTC655638 DCY655637:DCY655638 DMU655637:DMU655638 DWQ655637:DWQ655638 EGM655637:EGM655638 EQI655637:EQI655638 FAE655637:FAE655638 FKA655637:FKA655638 FTW655637:FTW655638 GDS655637:GDS655638 GNO655637:GNO655638 GXK655637:GXK655638 HHG655637:HHG655638 HRC655637:HRC655638 IAY655637:IAY655638 IKU655637:IKU655638 IUQ655637:IUQ655638 JEM655637:JEM655638 JOI655637:JOI655638 JYE655637:JYE655638 KIA655637:KIA655638 KRW655637:KRW655638 LBS655637:LBS655638 LLO655637:LLO655638 LVK655637:LVK655638 MFG655637:MFG655638 MPC655637:MPC655638 MYY655637:MYY655638 NIU655637:NIU655638 NSQ655637:NSQ655638 OCM655637:OCM655638 OMI655637:OMI655638 OWE655637:OWE655638 PGA655637:PGA655638 PPW655637:PPW655638 PZS655637:PZS655638 QJO655637:QJO655638 QTK655637:QTK655638 RDG655637:RDG655638 RNC655637:RNC655638 RWY655637:RWY655638 SGU655637:SGU655638 SQQ655637:SQQ655638 TAM655637:TAM655638 TKI655637:TKI655638 TUE655637:TUE655638 UEA655637:UEA655638 UNW655637:UNW655638 UXS655637:UXS655638 VHO655637:VHO655638 VRK655637:VRK655638 WBG655637:WBG655638 WLC655637:WLC655638 WUY655637:WUY655638 C721173:D721174 IM721173:IM721174 SI721173:SI721174 ACE721173:ACE721174 AMA721173:AMA721174 AVW721173:AVW721174 BFS721173:BFS721174 BPO721173:BPO721174 BZK721173:BZK721174 CJG721173:CJG721174 CTC721173:CTC721174 DCY721173:DCY721174 DMU721173:DMU721174 DWQ721173:DWQ721174 EGM721173:EGM721174 EQI721173:EQI721174 FAE721173:FAE721174 FKA721173:FKA721174 FTW721173:FTW721174 GDS721173:GDS721174 GNO721173:GNO721174 GXK721173:GXK721174 HHG721173:HHG721174 HRC721173:HRC721174 IAY721173:IAY721174 IKU721173:IKU721174 IUQ721173:IUQ721174 JEM721173:JEM721174 JOI721173:JOI721174 JYE721173:JYE721174 KIA721173:KIA721174 KRW721173:KRW721174 LBS721173:LBS721174 LLO721173:LLO721174 LVK721173:LVK721174 MFG721173:MFG721174 MPC721173:MPC721174 MYY721173:MYY721174 NIU721173:NIU721174 NSQ721173:NSQ721174 OCM721173:OCM721174 OMI721173:OMI721174 OWE721173:OWE721174 PGA721173:PGA721174 PPW721173:PPW721174 PZS721173:PZS721174 QJO721173:QJO721174 QTK721173:QTK721174 RDG721173:RDG721174 RNC721173:RNC721174 RWY721173:RWY721174 SGU721173:SGU721174 SQQ721173:SQQ721174 TAM721173:TAM721174 TKI721173:TKI721174 TUE721173:TUE721174 UEA721173:UEA721174 UNW721173:UNW721174 UXS721173:UXS721174 VHO721173:VHO721174 VRK721173:VRK721174 WBG721173:WBG721174 WLC721173:WLC721174 WUY721173:WUY721174 C786709:D786710 IM786709:IM786710 SI786709:SI786710 ACE786709:ACE786710 AMA786709:AMA786710 AVW786709:AVW786710 BFS786709:BFS786710 BPO786709:BPO786710 BZK786709:BZK786710 CJG786709:CJG786710 CTC786709:CTC786710 DCY786709:DCY786710 DMU786709:DMU786710 DWQ786709:DWQ786710 EGM786709:EGM786710 EQI786709:EQI786710 FAE786709:FAE786710 FKA786709:FKA786710 FTW786709:FTW786710 GDS786709:GDS786710 GNO786709:GNO786710 GXK786709:GXK786710 HHG786709:HHG786710 HRC786709:HRC786710 IAY786709:IAY786710 IKU786709:IKU786710 IUQ786709:IUQ786710 JEM786709:JEM786710 JOI786709:JOI786710 JYE786709:JYE786710 KIA786709:KIA786710 KRW786709:KRW786710 LBS786709:LBS786710 LLO786709:LLO786710 LVK786709:LVK786710 MFG786709:MFG786710 MPC786709:MPC786710 MYY786709:MYY786710 NIU786709:NIU786710 NSQ786709:NSQ786710 OCM786709:OCM786710 OMI786709:OMI786710 OWE786709:OWE786710 PGA786709:PGA786710 PPW786709:PPW786710 PZS786709:PZS786710 QJO786709:QJO786710 QTK786709:QTK786710 RDG786709:RDG786710 RNC786709:RNC786710 RWY786709:RWY786710 SGU786709:SGU786710 SQQ786709:SQQ786710 TAM786709:TAM786710 TKI786709:TKI786710 TUE786709:TUE786710 UEA786709:UEA786710 UNW786709:UNW786710 UXS786709:UXS786710 VHO786709:VHO786710 VRK786709:VRK786710 WBG786709:WBG786710 WLC786709:WLC786710 WUY786709:WUY786710 C852245:D852246 IM852245:IM852246 SI852245:SI852246 ACE852245:ACE852246 AMA852245:AMA852246 AVW852245:AVW852246 BFS852245:BFS852246 BPO852245:BPO852246 BZK852245:BZK852246 CJG852245:CJG852246 CTC852245:CTC852246 DCY852245:DCY852246 DMU852245:DMU852246 DWQ852245:DWQ852246 EGM852245:EGM852246 EQI852245:EQI852246 FAE852245:FAE852246 FKA852245:FKA852246 FTW852245:FTW852246 GDS852245:GDS852246 GNO852245:GNO852246 GXK852245:GXK852246 HHG852245:HHG852246 HRC852245:HRC852246 IAY852245:IAY852246 IKU852245:IKU852246 IUQ852245:IUQ852246 JEM852245:JEM852246 JOI852245:JOI852246 JYE852245:JYE852246 KIA852245:KIA852246 KRW852245:KRW852246 LBS852245:LBS852246 LLO852245:LLO852246 LVK852245:LVK852246 MFG852245:MFG852246 MPC852245:MPC852246 MYY852245:MYY852246 NIU852245:NIU852246 NSQ852245:NSQ852246 OCM852245:OCM852246 OMI852245:OMI852246 OWE852245:OWE852246 PGA852245:PGA852246 PPW852245:PPW852246 PZS852245:PZS852246 QJO852245:QJO852246 QTK852245:QTK852246 RDG852245:RDG852246 RNC852245:RNC852246 RWY852245:RWY852246 SGU852245:SGU852246 SQQ852245:SQQ852246 TAM852245:TAM852246 TKI852245:TKI852246 TUE852245:TUE852246 UEA852245:UEA852246 UNW852245:UNW852246 UXS852245:UXS852246 VHO852245:VHO852246 VRK852245:VRK852246 WBG852245:WBG852246 WLC852245:WLC852246 WUY852245:WUY852246 C917781:D917782 IM917781:IM917782 SI917781:SI917782 ACE917781:ACE917782 AMA917781:AMA917782 AVW917781:AVW917782 BFS917781:BFS917782 BPO917781:BPO917782 BZK917781:BZK917782 CJG917781:CJG917782 CTC917781:CTC917782 DCY917781:DCY917782 DMU917781:DMU917782 DWQ917781:DWQ917782 EGM917781:EGM917782 EQI917781:EQI917782 FAE917781:FAE917782 FKA917781:FKA917782 FTW917781:FTW917782 GDS917781:GDS917782 GNO917781:GNO917782 GXK917781:GXK917782 HHG917781:HHG917782 HRC917781:HRC917782 IAY917781:IAY917782 IKU917781:IKU917782 IUQ917781:IUQ917782 JEM917781:JEM917782 JOI917781:JOI917782 JYE917781:JYE917782 KIA917781:KIA917782 KRW917781:KRW917782 LBS917781:LBS917782 LLO917781:LLO917782 LVK917781:LVK917782 MFG917781:MFG917782 MPC917781:MPC917782 MYY917781:MYY917782 NIU917781:NIU917782 NSQ917781:NSQ917782 OCM917781:OCM917782 OMI917781:OMI917782 OWE917781:OWE917782 PGA917781:PGA917782 PPW917781:PPW917782 PZS917781:PZS917782 QJO917781:QJO917782 QTK917781:QTK917782 RDG917781:RDG917782 RNC917781:RNC917782 RWY917781:RWY917782 SGU917781:SGU917782 SQQ917781:SQQ917782 TAM917781:TAM917782 TKI917781:TKI917782 TUE917781:TUE917782 UEA917781:UEA917782 UNW917781:UNW917782 UXS917781:UXS917782 VHO917781:VHO917782 VRK917781:VRK917782 WBG917781:WBG917782 WLC917781:WLC917782 WUY917781:WUY917782 C983317:D983318 IM983317:IM983318 SI983317:SI983318 ACE983317:ACE983318 AMA983317:AMA983318 AVW983317:AVW983318 BFS983317:BFS983318 BPO983317:BPO983318 BZK983317:BZK983318 CJG983317:CJG983318 CTC983317:CTC983318 DCY983317:DCY983318 DMU983317:DMU983318 DWQ983317:DWQ983318 EGM983317:EGM983318 EQI983317:EQI983318 FAE983317:FAE983318 FKA983317:FKA983318 FTW983317:FTW983318 GDS983317:GDS983318 GNO983317:GNO983318 GXK983317:GXK983318 HHG983317:HHG983318 HRC983317:HRC983318 IAY983317:IAY983318 IKU983317:IKU983318 IUQ983317:IUQ983318 JEM983317:JEM983318 JOI983317:JOI983318 JYE983317:JYE983318 KIA983317:KIA983318 KRW983317:KRW983318 LBS983317:LBS983318 LLO983317:LLO983318 LVK983317:LVK983318 MFG983317:MFG983318 MPC983317:MPC983318 MYY983317:MYY983318 NIU983317:NIU983318 NSQ983317:NSQ983318 OCM983317:OCM983318 OMI983317:OMI983318 OWE983317:OWE983318 PGA983317:PGA983318 PPW983317:PPW983318 PZS983317:PZS983318 QJO983317:QJO983318 QTK983317:QTK983318 RDG983317:RDG983318 RNC983317:RNC983318 RWY983317:RWY983318 SGU983317:SGU983318 SQQ983317:SQQ983318 TAM983317:TAM983318 TKI983317:TKI983318 TUE983317:TUE983318 UEA983317:UEA983318 UNW983317:UNW983318 UXS983317:UXS983318 VHO983317:VHO983318 VRK983317:VRK983318 WBG983317:WBG983318 WLC983317:WLC983318 WUY983317:WUY983318 C65816:D65819 IM65816:IM65819 SI65816:SI65819 ACE65816:ACE65819 AMA65816:AMA65819 AVW65816:AVW65819 BFS65816:BFS65819 BPO65816:BPO65819 BZK65816:BZK65819 CJG65816:CJG65819 CTC65816:CTC65819 DCY65816:DCY65819 DMU65816:DMU65819 DWQ65816:DWQ65819 EGM65816:EGM65819 EQI65816:EQI65819 FAE65816:FAE65819 FKA65816:FKA65819 FTW65816:FTW65819 GDS65816:GDS65819 GNO65816:GNO65819 GXK65816:GXK65819 HHG65816:HHG65819 HRC65816:HRC65819 IAY65816:IAY65819 IKU65816:IKU65819 IUQ65816:IUQ65819 JEM65816:JEM65819 JOI65816:JOI65819 JYE65816:JYE65819 KIA65816:KIA65819 KRW65816:KRW65819 LBS65816:LBS65819 LLO65816:LLO65819 LVK65816:LVK65819 MFG65816:MFG65819 MPC65816:MPC65819 MYY65816:MYY65819 NIU65816:NIU65819 NSQ65816:NSQ65819 OCM65816:OCM65819 OMI65816:OMI65819 OWE65816:OWE65819 PGA65816:PGA65819 PPW65816:PPW65819 PZS65816:PZS65819 QJO65816:QJO65819 QTK65816:QTK65819 RDG65816:RDG65819 RNC65816:RNC65819 RWY65816:RWY65819 SGU65816:SGU65819 SQQ65816:SQQ65819 TAM65816:TAM65819 TKI65816:TKI65819 TUE65816:TUE65819 UEA65816:UEA65819 UNW65816:UNW65819 UXS65816:UXS65819 VHO65816:VHO65819 VRK65816:VRK65819 WBG65816:WBG65819 WLC65816:WLC65819 WUY65816:WUY65819 C131352:D131355 IM131352:IM131355 SI131352:SI131355 ACE131352:ACE131355 AMA131352:AMA131355 AVW131352:AVW131355 BFS131352:BFS131355 BPO131352:BPO131355 BZK131352:BZK131355 CJG131352:CJG131355 CTC131352:CTC131355 DCY131352:DCY131355 DMU131352:DMU131355 DWQ131352:DWQ131355 EGM131352:EGM131355 EQI131352:EQI131355 FAE131352:FAE131355 FKA131352:FKA131355 FTW131352:FTW131355 GDS131352:GDS131355 GNO131352:GNO131355 GXK131352:GXK131355 HHG131352:HHG131355 HRC131352:HRC131355 IAY131352:IAY131355 IKU131352:IKU131355 IUQ131352:IUQ131355 JEM131352:JEM131355 JOI131352:JOI131355 JYE131352:JYE131355 KIA131352:KIA131355 KRW131352:KRW131355 LBS131352:LBS131355 LLO131352:LLO131355 LVK131352:LVK131355 MFG131352:MFG131355 MPC131352:MPC131355 MYY131352:MYY131355 NIU131352:NIU131355 NSQ131352:NSQ131355 OCM131352:OCM131355 OMI131352:OMI131355 OWE131352:OWE131355 PGA131352:PGA131355 PPW131352:PPW131355 PZS131352:PZS131355 QJO131352:QJO131355 QTK131352:QTK131355 RDG131352:RDG131355 RNC131352:RNC131355 RWY131352:RWY131355 SGU131352:SGU131355 SQQ131352:SQQ131355 TAM131352:TAM131355 TKI131352:TKI131355 TUE131352:TUE131355 UEA131352:UEA131355 UNW131352:UNW131355 UXS131352:UXS131355 VHO131352:VHO131355 VRK131352:VRK131355 WBG131352:WBG131355 WLC131352:WLC131355 WUY131352:WUY131355 C196888:D196891 IM196888:IM196891 SI196888:SI196891 ACE196888:ACE196891 AMA196888:AMA196891 AVW196888:AVW196891 BFS196888:BFS196891 BPO196888:BPO196891 BZK196888:BZK196891 CJG196888:CJG196891 CTC196888:CTC196891 DCY196888:DCY196891 DMU196888:DMU196891 DWQ196888:DWQ196891 EGM196888:EGM196891 EQI196888:EQI196891 FAE196888:FAE196891 FKA196888:FKA196891 FTW196888:FTW196891 GDS196888:GDS196891 GNO196888:GNO196891 GXK196888:GXK196891 HHG196888:HHG196891 HRC196888:HRC196891 IAY196888:IAY196891 IKU196888:IKU196891 IUQ196888:IUQ196891 JEM196888:JEM196891 JOI196888:JOI196891 JYE196888:JYE196891 KIA196888:KIA196891 KRW196888:KRW196891 LBS196888:LBS196891 LLO196888:LLO196891 LVK196888:LVK196891 MFG196888:MFG196891 MPC196888:MPC196891 MYY196888:MYY196891 NIU196888:NIU196891 NSQ196888:NSQ196891 OCM196888:OCM196891 OMI196888:OMI196891 OWE196888:OWE196891 PGA196888:PGA196891 PPW196888:PPW196891 PZS196888:PZS196891 QJO196888:QJO196891 QTK196888:QTK196891 RDG196888:RDG196891 RNC196888:RNC196891 RWY196888:RWY196891 SGU196888:SGU196891 SQQ196888:SQQ196891 TAM196888:TAM196891 TKI196888:TKI196891 TUE196888:TUE196891 UEA196888:UEA196891 UNW196888:UNW196891 UXS196888:UXS196891 VHO196888:VHO196891 VRK196888:VRK196891 WBG196888:WBG196891 WLC196888:WLC196891 WUY196888:WUY196891 C262424:D262427 IM262424:IM262427 SI262424:SI262427 ACE262424:ACE262427 AMA262424:AMA262427 AVW262424:AVW262427 BFS262424:BFS262427 BPO262424:BPO262427 BZK262424:BZK262427 CJG262424:CJG262427 CTC262424:CTC262427 DCY262424:DCY262427 DMU262424:DMU262427 DWQ262424:DWQ262427 EGM262424:EGM262427 EQI262424:EQI262427 FAE262424:FAE262427 FKA262424:FKA262427 FTW262424:FTW262427 GDS262424:GDS262427 GNO262424:GNO262427 GXK262424:GXK262427 HHG262424:HHG262427 HRC262424:HRC262427 IAY262424:IAY262427 IKU262424:IKU262427 IUQ262424:IUQ262427 JEM262424:JEM262427 JOI262424:JOI262427 JYE262424:JYE262427 KIA262424:KIA262427 KRW262424:KRW262427 LBS262424:LBS262427 LLO262424:LLO262427 LVK262424:LVK262427 MFG262424:MFG262427 MPC262424:MPC262427 MYY262424:MYY262427 NIU262424:NIU262427 NSQ262424:NSQ262427 OCM262424:OCM262427 OMI262424:OMI262427 OWE262424:OWE262427 PGA262424:PGA262427 PPW262424:PPW262427 PZS262424:PZS262427 QJO262424:QJO262427 QTK262424:QTK262427 RDG262424:RDG262427 RNC262424:RNC262427 RWY262424:RWY262427 SGU262424:SGU262427 SQQ262424:SQQ262427 TAM262424:TAM262427 TKI262424:TKI262427 TUE262424:TUE262427 UEA262424:UEA262427 UNW262424:UNW262427 UXS262424:UXS262427 VHO262424:VHO262427 VRK262424:VRK262427 WBG262424:WBG262427 WLC262424:WLC262427 WUY262424:WUY262427 C327960:D327963 IM327960:IM327963 SI327960:SI327963 ACE327960:ACE327963 AMA327960:AMA327963 AVW327960:AVW327963 BFS327960:BFS327963 BPO327960:BPO327963 BZK327960:BZK327963 CJG327960:CJG327963 CTC327960:CTC327963 DCY327960:DCY327963 DMU327960:DMU327963 DWQ327960:DWQ327963 EGM327960:EGM327963 EQI327960:EQI327963 FAE327960:FAE327963 FKA327960:FKA327963 FTW327960:FTW327963 GDS327960:GDS327963 GNO327960:GNO327963 GXK327960:GXK327963 HHG327960:HHG327963 HRC327960:HRC327963 IAY327960:IAY327963 IKU327960:IKU327963 IUQ327960:IUQ327963 JEM327960:JEM327963 JOI327960:JOI327963 JYE327960:JYE327963 KIA327960:KIA327963 KRW327960:KRW327963 LBS327960:LBS327963 LLO327960:LLO327963 LVK327960:LVK327963 MFG327960:MFG327963 MPC327960:MPC327963 MYY327960:MYY327963 NIU327960:NIU327963 NSQ327960:NSQ327963 OCM327960:OCM327963 OMI327960:OMI327963 OWE327960:OWE327963 PGA327960:PGA327963 PPW327960:PPW327963 PZS327960:PZS327963 QJO327960:QJO327963 QTK327960:QTK327963 RDG327960:RDG327963 RNC327960:RNC327963 RWY327960:RWY327963 SGU327960:SGU327963 SQQ327960:SQQ327963 TAM327960:TAM327963 TKI327960:TKI327963 TUE327960:TUE327963 UEA327960:UEA327963 UNW327960:UNW327963 UXS327960:UXS327963 VHO327960:VHO327963 VRK327960:VRK327963 WBG327960:WBG327963 WLC327960:WLC327963 WUY327960:WUY327963 C393496:D393499 IM393496:IM393499 SI393496:SI393499 ACE393496:ACE393499 AMA393496:AMA393499 AVW393496:AVW393499 BFS393496:BFS393499 BPO393496:BPO393499 BZK393496:BZK393499 CJG393496:CJG393499 CTC393496:CTC393499 DCY393496:DCY393499 DMU393496:DMU393499 DWQ393496:DWQ393499 EGM393496:EGM393499 EQI393496:EQI393499 FAE393496:FAE393499 FKA393496:FKA393499 FTW393496:FTW393499 GDS393496:GDS393499 GNO393496:GNO393499 GXK393496:GXK393499 HHG393496:HHG393499 HRC393496:HRC393499 IAY393496:IAY393499 IKU393496:IKU393499 IUQ393496:IUQ393499 JEM393496:JEM393499 JOI393496:JOI393499 JYE393496:JYE393499 KIA393496:KIA393499 KRW393496:KRW393499 LBS393496:LBS393499 LLO393496:LLO393499 LVK393496:LVK393499 MFG393496:MFG393499 MPC393496:MPC393499 MYY393496:MYY393499 NIU393496:NIU393499 NSQ393496:NSQ393499 OCM393496:OCM393499 OMI393496:OMI393499 OWE393496:OWE393499 PGA393496:PGA393499 PPW393496:PPW393499 PZS393496:PZS393499 QJO393496:QJO393499 QTK393496:QTK393499 RDG393496:RDG393499 RNC393496:RNC393499 RWY393496:RWY393499 SGU393496:SGU393499 SQQ393496:SQQ393499 TAM393496:TAM393499 TKI393496:TKI393499 TUE393496:TUE393499 UEA393496:UEA393499 UNW393496:UNW393499 UXS393496:UXS393499 VHO393496:VHO393499 VRK393496:VRK393499 WBG393496:WBG393499 WLC393496:WLC393499 WUY393496:WUY393499 C459032:D459035 IM459032:IM459035 SI459032:SI459035 ACE459032:ACE459035 AMA459032:AMA459035 AVW459032:AVW459035 BFS459032:BFS459035 BPO459032:BPO459035 BZK459032:BZK459035 CJG459032:CJG459035 CTC459032:CTC459035 DCY459032:DCY459035 DMU459032:DMU459035 DWQ459032:DWQ459035 EGM459032:EGM459035 EQI459032:EQI459035 FAE459032:FAE459035 FKA459032:FKA459035 FTW459032:FTW459035 GDS459032:GDS459035 GNO459032:GNO459035 GXK459032:GXK459035 HHG459032:HHG459035 HRC459032:HRC459035 IAY459032:IAY459035 IKU459032:IKU459035 IUQ459032:IUQ459035 JEM459032:JEM459035 JOI459032:JOI459035 JYE459032:JYE459035 KIA459032:KIA459035 KRW459032:KRW459035 LBS459032:LBS459035 LLO459032:LLO459035 LVK459032:LVK459035 MFG459032:MFG459035 MPC459032:MPC459035 MYY459032:MYY459035 NIU459032:NIU459035 NSQ459032:NSQ459035 OCM459032:OCM459035 OMI459032:OMI459035 OWE459032:OWE459035 PGA459032:PGA459035 PPW459032:PPW459035 PZS459032:PZS459035 QJO459032:QJO459035 QTK459032:QTK459035 RDG459032:RDG459035 RNC459032:RNC459035 RWY459032:RWY459035 SGU459032:SGU459035 SQQ459032:SQQ459035 TAM459032:TAM459035 TKI459032:TKI459035 TUE459032:TUE459035 UEA459032:UEA459035 UNW459032:UNW459035 UXS459032:UXS459035 VHO459032:VHO459035 VRK459032:VRK459035 WBG459032:WBG459035 WLC459032:WLC459035 WUY459032:WUY459035 C524568:D524571 IM524568:IM524571 SI524568:SI524571 ACE524568:ACE524571 AMA524568:AMA524571 AVW524568:AVW524571 BFS524568:BFS524571 BPO524568:BPO524571 BZK524568:BZK524571 CJG524568:CJG524571 CTC524568:CTC524571 DCY524568:DCY524571 DMU524568:DMU524571 DWQ524568:DWQ524571 EGM524568:EGM524571 EQI524568:EQI524571 FAE524568:FAE524571 FKA524568:FKA524571 FTW524568:FTW524571 GDS524568:GDS524571 GNO524568:GNO524571 GXK524568:GXK524571 HHG524568:HHG524571 HRC524568:HRC524571 IAY524568:IAY524571 IKU524568:IKU524571 IUQ524568:IUQ524571 JEM524568:JEM524571 JOI524568:JOI524571 JYE524568:JYE524571 KIA524568:KIA524571 KRW524568:KRW524571 LBS524568:LBS524571 LLO524568:LLO524571 LVK524568:LVK524571 MFG524568:MFG524571 MPC524568:MPC524571 MYY524568:MYY524571 NIU524568:NIU524571 NSQ524568:NSQ524571 OCM524568:OCM524571 OMI524568:OMI524571 OWE524568:OWE524571 PGA524568:PGA524571 PPW524568:PPW524571 PZS524568:PZS524571 QJO524568:QJO524571 QTK524568:QTK524571 RDG524568:RDG524571 RNC524568:RNC524571 RWY524568:RWY524571 SGU524568:SGU524571 SQQ524568:SQQ524571 TAM524568:TAM524571 TKI524568:TKI524571 TUE524568:TUE524571 UEA524568:UEA524571 UNW524568:UNW524571 UXS524568:UXS524571 VHO524568:VHO524571 VRK524568:VRK524571 WBG524568:WBG524571 WLC524568:WLC524571 WUY524568:WUY524571 C590104:D590107 IM590104:IM590107 SI590104:SI590107 ACE590104:ACE590107 AMA590104:AMA590107 AVW590104:AVW590107 BFS590104:BFS590107 BPO590104:BPO590107 BZK590104:BZK590107 CJG590104:CJG590107 CTC590104:CTC590107 DCY590104:DCY590107 DMU590104:DMU590107 DWQ590104:DWQ590107 EGM590104:EGM590107 EQI590104:EQI590107 FAE590104:FAE590107 FKA590104:FKA590107 FTW590104:FTW590107 GDS590104:GDS590107 GNO590104:GNO590107 GXK590104:GXK590107 HHG590104:HHG590107 HRC590104:HRC590107 IAY590104:IAY590107 IKU590104:IKU590107 IUQ590104:IUQ590107 JEM590104:JEM590107 JOI590104:JOI590107 JYE590104:JYE590107 KIA590104:KIA590107 KRW590104:KRW590107 LBS590104:LBS590107 LLO590104:LLO590107 LVK590104:LVK590107 MFG590104:MFG590107 MPC590104:MPC590107 MYY590104:MYY590107 NIU590104:NIU590107 NSQ590104:NSQ590107 OCM590104:OCM590107 OMI590104:OMI590107 OWE590104:OWE590107 PGA590104:PGA590107 PPW590104:PPW590107 PZS590104:PZS590107 QJO590104:QJO590107 QTK590104:QTK590107 RDG590104:RDG590107 RNC590104:RNC590107 RWY590104:RWY590107 SGU590104:SGU590107 SQQ590104:SQQ590107 TAM590104:TAM590107 TKI590104:TKI590107 TUE590104:TUE590107 UEA590104:UEA590107 UNW590104:UNW590107 UXS590104:UXS590107 VHO590104:VHO590107 VRK590104:VRK590107 WBG590104:WBG590107 WLC590104:WLC590107 WUY590104:WUY590107 C655640:D655643 IM655640:IM655643 SI655640:SI655643 ACE655640:ACE655643 AMA655640:AMA655643 AVW655640:AVW655643 BFS655640:BFS655643 BPO655640:BPO655643 BZK655640:BZK655643 CJG655640:CJG655643 CTC655640:CTC655643 DCY655640:DCY655643 DMU655640:DMU655643 DWQ655640:DWQ655643 EGM655640:EGM655643 EQI655640:EQI655643 FAE655640:FAE655643 FKA655640:FKA655643 FTW655640:FTW655643 GDS655640:GDS655643 GNO655640:GNO655643 GXK655640:GXK655643 HHG655640:HHG655643 HRC655640:HRC655643 IAY655640:IAY655643 IKU655640:IKU655643 IUQ655640:IUQ655643 JEM655640:JEM655643 JOI655640:JOI655643 JYE655640:JYE655643 KIA655640:KIA655643 KRW655640:KRW655643 LBS655640:LBS655643 LLO655640:LLO655643 LVK655640:LVK655643 MFG655640:MFG655643 MPC655640:MPC655643 MYY655640:MYY655643 NIU655640:NIU655643 NSQ655640:NSQ655643 OCM655640:OCM655643 OMI655640:OMI655643 OWE655640:OWE655643 PGA655640:PGA655643 PPW655640:PPW655643 PZS655640:PZS655643 QJO655640:QJO655643 QTK655640:QTK655643 RDG655640:RDG655643 RNC655640:RNC655643 RWY655640:RWY655643 SGU655640:SGU655643 SQQ655640:SQQ655643 TAM655640:TAM655643 TKI655640:TKI655643 TUE655640:TUE655643 UEA655640:UEA655643 UNW655640:UNW655643 UXS655640:UXS655643 VHO655640:VHO655643 VRK655640:VRK655643 WBG655640:WBG655643 WLC655640:WLC655643 WUY655640:WUY655643 C721176:D721179 IM721176:IM721179 SI721176:SI721179 ACE721176:ACE721179 AMA721176:AMA721179 AVW721176:AVW721179 BFS721176:BFS721179 BPO721176:BPO721179 BZK721176:BZK721179 CJG721176:CJG721179 CTC721176:CTC721179 DCY721176:DCY721179 DMU721176:DMU721179 DWQ721176:DWQ721179 EGM721176:EGM721179 EQI721176:EQI721179 FAE721176:FAE721179 FKA721176:FKA721179 FTW721176:FTW721179 GDS721176:GDS721179 GNO721176:GNO721179 GXK721176:GXK721179 HHG721176:HHG721179 HRC721176:HRC721179 IAY721176:IAY721179 IKU721176:IKU721179 IUQ721176:IUQ721179 JEM721176:JEM721179 JOI721176:JOI721179 JYE721176:JYE721179 KIA721176:KIA721179 KRW721176:KRW721179 LBS721176:LBS721179 LLO721176:LLO721179 LVK721176:LVK721179 MFG721176:MFG721179 MPC721176:MPC721179 MYY721176:MYY721179 NIU721176:NIU721179 NSQ721176:NSQ721179 OCM721176:OCM721179 OMI721176:OMI721179 OWE721176:OWE721179 PGA721176:PGA721179 PPW721176:PPW721179 PZS721176:PZS721179 QJO721176:QJO721179 QTK721176:QTK721179 RDG721176:RDG721179 RNC721176:RNC721179 RWY721176:RWY721179 SGU721176:SGU721179 SQQ721176:SQQ721179 TAM721176:TAM721179 TKI721176:TKI721179 TUE721176:TUE721179 UEA721176:UEA721179 UNW721176:UNW721179 UXS721176:UXS721179 VHO721176:VHO721179 VRK721176:VRK721179 WBG721176:WBG721179 WLC721176:WLC721179 WUY721176:WUY721179 C786712:D786715 IM786712:IM786715 SI786712:SI786715 ACE786712:ACE786715 AMA786712:AMA786715 AVW786712:AVW786715 BFS786712:BFS786715 BPO786712:BPO786715 BZK786712:BZK786715 CJG786712:CJG786715 CTC786712:CTC786715 DCY786712:DCY786715 DMU786712:DMU786715 DWQ786712:DWQ786715 EGM786712:EGM786715 EQI786712:EQI786715 FAE786712:FAE786715 FKA786712:FKA786715 FTW786712:FTW786715 GDS786712:GDS786715 GNO786712:GNO786715 GXK786712:GXK786715 HHG786712:HHG786715 HRC786712:HRC786715 IAY786712:IAY786715 IKU786712:IKU786715 IUQ786712:IUQ786715 JEM786712:JEM786715 JOI786712:JOI786715 JYE786712:JYE786715 KIA786712:KIA786715 KRW786712:KRW786715 LBS786712:LBS786715 LLO786712:LLO786715 LVK786712:LVK786715 MFG786712:MFG786715 MPC786712:MPC786715 MYY786712:MYY786715 NIU786712:NIU786715 NSQ786712:NSQ786715 OCM786712:OCM786715 OMI786712:OMI786715 OWE786712:OWE786715 PGA786712:PGA786715 PPW786712:PPW786715 PZS786712:PZS786715 QJO786712:QJO786715 QTK786712:QTK786715 RDG786712:RDG786715 RNC786712:RNC786715 RWY786712:RWY786715 SGU786712:SGU786715 SQQ786712:SQQ786715 TAM786712:TAM786715 TKI786712:TKI786715 TUE786712:TUE786715 UEA786712:UEA786715 UNW786712:UNW786715 UXS786712:UXS786715 VHO786712:VHO786715 VRK786712:VRK786715 WBG786712:WBG786715 WLC786712:WLC786715 WUY786712:WUY786715 C852248:D852251 IM852248:IM852251 SI852248:SI852251 ACE852248:ACE852251 AMA852248:AMA852251 AVW852248:AVW852251 BFS852248:BFS852251 BPO852248:BPO852251 BZK852248:BZK852251 CJG852248:CJG852251 CTC852248:CTC852251 DCY852248:DCY852251 DMU852248:DMU852251 DWQ852248:DWQ852251 EGM852248:EGM852251 EQI852248:EQI852251 FAE852248:FAE852251 FKA852248:FKA852251 FTW852248:FTW852251 GDS852248:GDS852251 GNO852248:GNO852251 GXK852248:GXK852251 HHG852248:HHG852251 HRC852248:HRC852251 IAY852248:IAY852251 IKU852248:IKU852251 IUQ852248:IUQ852251 JEM852248:JEM852251 JOI852248:JOI852251 JYE852248:JYE852251 KIA852248:KIA852251 KRW852248:KRW852251 LBS852248:LBS852251 LLO852248:LLO852251 LVK852248:LVK852251 MFG852248:MFG852251 MPC852248:MPC852251 MYY852248:MYY852251 NIU852248:NIU852251 NSQ852248:NSQ852251 OCM852248:OCM852251 OMI852248:OMI852251 OWE852248:OWE852251 PGA852248:PGA852251 PPW852248:PPW852251 PZS852248:PZS852251 QJO852248:QJO852251 QTK852248:QTK852251 RDG852248:RDG852251 RNC852248:RNC852251 RWY852248:RWY852251 SGU852248:SGU852251 SQQ852248:SQQ852251 TAM852248:TAM852251 TKI852248:TKI852251 TUE852248:TUE852251 UEA852248:UEA852251 UNW852248:UNW852251 UXS852248:UXS852251 VHO852248:VHO852251 VRK852248:VRK852251 WBG852248:WBG852251 WLC852248:WLC852251 WUY852248:WUY852251 C917784:D917787 IM917784:IM917787 SI917784:SI917787 ACE917784:ACE917787 AMA917784:AMA917787 AVW917784:AVW917787 BFS917784:BFS917787 BPO917784:BPO917787 BZK917784:BZK917787 CJG917784:CJG917787 CTC917784:CTC917787 DCY917784:DCY917787 DMU917784:DMU917787 DWQ917784:DWQ917787 EGM917784:EGM917787 EQI917784:EQI917787 FAE917784:FAE917787 FKA917784:FKA917787 FTW917784:FTW917787 GDS917784:GDS917787 GNO917784:GNO917787 GXK917784:GXK917787 HHG917784:HHG917787 HRC917784:HRC917787 IAY917784:IAY917787 IKU917784:IKU917787 IUQ917784:IUQ917787 JEM917784:JEM917787 JOI917784:JOI917787 JYE917784:JYE917787 KIA917784:KIA917787 KRW917784:KRW917787 LBS917784:LBS917787 LLO917784:LLO917787 LVK917784:LVK917787 MFG917784:MFG917787 MPC917784:MPC917787 MYY917784:MYY917787 NIU917784:NIU917787 NSQ917784:NSQ917787 OCM917784:OCM917787 OMI917784:OMI917787 OWE917784:OWE917787 PGA917784:PGA917787 PPW917784:PPW917787 PZS917784:PZS917787 QJO917784:QJO917787 QTK917784:QTK917787 RDG917784:RDG917787 RNC917784:RNC917787 RWY917784:RWY917787 SGU917784:SGU917787 SQQ917784:SQQ917787 TAM917784:TAM917787 TKI917784:TKI917787 TUE917784:TUE917787 UEA917784:UEA917787 UNW917784:UNW917787 UXS917784:UXS917787 VHO917784:VHO917787 VRK917784:VRK917787 WBG917784:WBG917787 WLC917784:WLC917787 WUY917784:WUY917787 C983320:D983323 IM983320:IM983323 SI983320:SI983323 ACE983320:ACE983323 AMA983320:AMA983323 AVW983320:AVW983323 BFS983320:BFS983323 BPO983320:BPO983323 BZK983320:BZK983323 CJG983320:CJG983323 CTC983320:CTC983323 DCY983320:DCY983323 DMU983320:DMU983323 DWQ983320:DWQ983323 EGM983320:EGM983323 EQI983320:EQI983323 FAE983320:FAE983323 FKA983320:FKA983323 FTW983320:FTW983323 GDS983320:GDS983323 GNO983320:GNO983323 GXK983320:GXK983323 HHG983320:HHG983323 HRC983320:HRC983323 IAY983320:IAY983323 IKU983320:IKU983323 IUQ983320:IUQ983323 JEM983320:JEM983323 JOI983320:JOI983323 JYE983320:JYE983323 KIA983320:KIA983323 KRW983320:KRW983323 LBS983320:LBS983323 LLO983320:LLO983323 LVK983320:LVK983323 MFG983320:MFG983323 MPC983320:MPC983323 MYY983320:MYY983323 NIU983320:NIU983323 NSQ983320:NSQ983323 OCM983320:OCM983323 OMI983320:OMI983323 OWE983320:OWE983323 PGA983320:PGA983323 PPW983320:PPW983323 PZS983320:PZS983323 QJO983320:QJO983323 QTK983320:QTK983323 RDG983320:RDG983323 RNC983320:RNC983323 RWY983320:RWY983323 SGU983320:SGU983323 SQQ983320:SQQ983323 TAM983320:TAM983323 TKI983320:TKI983323 TUE983320:TUE983323 UEA983320:UEA983323 UNW983320:UNW983323 UXS983320:UXS983323 VHO983320:VHO983323 VRK983320:VRK983323 WBG983320:WBG983323 WLC983320:WLC983323 WUY983320:WUY983323 C65825:D65826 IM65825:IM65826 SI65825:SI65826 ACE65825:ACE65826 AMA65825:AMA65826 AVW65825:AVW65826 BFS65825:BFS65826 BPO65825:BPO65826 BZK65825:BZK65826 CJG65825:CJG65826 CTC65825:CTC65826 DCY65825:DCY65826 DMU65825:DMU65826 DWQ65825:DWQ65826 EGM65825:EGM65826 EQI65825:EQI65826 FAE65825:FAE65826 FKA65825:FKA65826 FTW65825:FTW65826 GDS65825:GDS65826 GNO65825:GNO65826 GXK65825:GXK65826 HHG65825:HHG65826 HRC65825:HRC65826 IAY65825:IAY65826 IKU65825:IKU65826 IUQ65825:IUQ65826 JEM65825:JEM65826 JOI65825:JOI65826 JYE65825:JYE65826 KIA65825:KIA65826 KRW65825:KRW65826 LBS65825:LBS65826 LLO65825:LLO65826 LVK65825:LVK65826 MFG65825:MFG65826 MPC65825:MPC65826 MYY65825:MYY65826 NIU65825:NIU65826 NSQ65825:NSQ65826 OCM65825:OCM65826 OMI65825:OMI65826 OWE65825:OWE65826 PGA65825:PGA65826 PPW65825:PPW65826 PZS65825:PZS65826 QJO65825:QJO65826 QTK65825:QTK65826 RDG65825:RDG65826 RNC65825:RNC65826 RWY65825:RWY65826 SGU65825:SGU65826 SQQ65825:SQQ65826 TAM65825:TAM65826 TKI65825:TKI65826 TUE65825:TUE65826 UEA65825:UEA65826 UNW65825:UNW65826 UXS65825:UXS65826 VHO65825:VHO65826 VRK65825:VRK65826 WBG65825:WBG65826 WLC65825:WLC65826 WUY65825:WUY65826 C131361:D131362 IM131361:IM131362 SI131361:SI131362 ACE131361:ACE131362 AMA131361:AMA131362 AVW131361:AVW131362 BFS131361:BFS131362 BPO131361:BPO131362 BZK131361:BZK131362 CJG131361:CJG131362 CTC131361:CTC131362 DCY131361:DCY131362 DMU131361:DMU131362 DWQ131361:DWQ131362 EGM131361:EGM131362 EQI131361:EQI131362 FAE131361:FAE131362 FKA131361:FKA131362 FTW131361:FTW131362 GDS131361:GDS131362 GNO131361:GNO131362 GXK131361:GXK131362 HHG131361:HHG131362 HRC131361:HRC131362 IAY131361:IAY131362 IKU131361:IKU131362 IUQ131361:IUQ131362 JEM131361:JEM131362 JOI131361:JOI131362 JYE131361:JYE131362 KIA131361:KIA131362 KRW131361:KRW131362 LBS131361:LBS131362 LLO131361:LLO131362 LVK131361:LVK131362 MFG131361:MFG131362 MPC131361:MPC131362 MYY131361:MYY131362 NIU131361:NIU131362 NSQ131361:NSQ131362 OCM131361:OCM131362 OMI131361:OMI131362 OWE131361:OWE131362 PGA131361:PGA131362 PPW131361:PPW131362 PZS131361:PZS131362 QJO131361:QJO131362 QTK131361:QTK131362 RDG131361:RDG131362 RNC131361:RNC131362 RWY131361:RWY131362 SGU131361:SGU131362 SQQ131361:SQQ131362 TAM131361:TAM131362 TKI131361:TKI131362 TUE131361:TUE131362 UEA131361:UEA131362 UNW131361:UNW131362 UXS131361:UXS131362 VHO131361:VHO131362 VRK131361:VRK131362 WBG131361:WBG131362 WLC131361:WLC131362 WUY131361:WUY131362 C196897:D196898 IM196897:IM196898 SI196897:SI196898 ACE196897:ACE196898 AMA196897:AMA196898 AVW196897:AVW196898 BFS196897:BFS196898 BPO196897:BPO196898 BZK196897:BZK196898 CJG196897:CJG196898 CTC196897:CTC196898 DCY196897:DCY196898 DMU196897:DMU196898 DWQ196897:DWQ196898 EGM196897:EGM196898 EQI196897:EQI196898 FAE196897:FAE196898 FKA196897:FKA196898 FTW196897:FTW196898 GDS196897:GDS196898 GNO196897:GNO196898 GXK196897:GXK196898 HHG196897:HHG196898 HRC196897:HRC196898 IAY196897:IAY196898 IKU196897:IKU196898 IUQ196897:IUQ196898 JEM196897:JEM196898 JOI196897:JOI196898 JYE196897:JYE196898 KIA196897:KIA196898 KRW196897:KRW196898 LBS196897:LBS196898 LLO196897:LLO196898 LVK196897:LVK196898 MFG196897:MFG196898 MPC196897:MPC196898 MYY196897:MYY196898 NIU196897:NIU196898 NSQ196897:NSQ196898 OCM196897:OCM196898 OMI196897:OMI196898 OWE196897:OWE196898 PGA196897:PGA196898 PPW196897:PPW196898 PZS196897:PZS196898 QJO196897:QJO196898 QTK196897:QTK196898 RDG196897:RDG196898 RNC196897:RNC196898 RWY196897:RWY196898 SGU196897:SGU196898 SQQ196897:SQQ196898 TAM196897:TAM196898 TKI196897:TKI196898 TUE196897:TUE196898 UEA196897:UEA196898 UNW196897:UNW196898 UXS196897:UXS196898 VHO196897:VHO196898 VRK196897:VRK196898 WBG196897:WBG196898 WLC196897:WLC196898 WUY196897:WUY196898 C262433:D262434 IM262433:IM262434 SI262433:SI262434 ACE262433:ACE262434 AMA262433:AMA262434 AVW262433:AVW262434 BFS262433:BFS262434 BPO262433:BPO262434 BZK262433:BZK262434 CJG262433:CJG262434 CTC262433:CTC262434 DCY262433:DCY262434 DMU262433:DMU262434 DWQ262433:DWQ262434 EGM262433:EGM262434 EQI262433:EQI262434 FAE262433:FAE262434 FKA262433:FKA262434 FTW262433:FTW262434 GDS262433:GDS262434 GNO262433:GNO262434 GXK262433:GXK262434 HHG262433:HHG262434 HRC262433:HRC262434 IAY262433:IAY262434 IKU262433:IKU262434 IUQ262433:IUQ262434 JEM262433:JEM262434 JOI262433:JOI262434 JYE262433:JYE262434 KIA262433:KIA262434 KRW262433:KRW262434 LBS262433:LBS262434 LLO262433:LLO262434 LVK262433:LVK262434 MFG262433:MFG262434 MPC262433:MPC262434 MYY262433:MYY262434 NIU262433:NIU262434 NSQ262433:NSQ262434 OCM262433:OCM262434 OMI262433:OMI262434 OWE262433:OWE262434 PGA262433:PGA262434 PPW262433:PPW262434 PZS262433:PZS262434 QJO262433:QJO262434 QTK262433:QTK262434 RDG262433:RDG262434 RNC262433:RNC262434 RWY262433:RWY262434 SGU262433:SGU262434 SQQ262433:SQQ262434 TAM262433:TAM262434 TKI262433:TKI262434 TUE262433:TUE262434 UEA262433:UEA262434 UNW262433:UNW262434 UXS262433:UXS262434 VHO262433:VHO262434 VRK262433:VRK262434 WBG262433:WBG262434 WLC262433:WLC262434 WUY262433:WUY262434 C327969:D327970 IM327969:IM327970 SI327969:SI327970 ACE327969:ACE327970 AMA327969:AMA327970 AVW327969:AVW327970 BFS327969:BFS327970 BPO327969:BPO327970 BZK327969:BZK327970 CJG327969:CJG327970 CTC327969:CTC327970 DCY327969:DCY327970 DMU327969:DMU327970 DWQ327969:DWQ327970 EGM327969:EGM327970 EQI327969:EQI327970 FAE327969:FAE327970 FKA327969:FKA327970 FTW327969:FTW327970 GDS327969:GDS327970 GNO327969:GNO327970 GXK327969:GXK327970 HHG327969:HHG327970 HRC327969:HRC327970 IAY327969:IAY327970 IKU327969:IKU327970 IUQ327969:IUQ327970 JEM327969:JEM327970 JOI327969:JOI327970 JYE327969:JYE327970 KIA327969:KIA327970 KRW327969:KRW327970 LBS327969:LBS327970 LLO327969:LLO327970 LVK327969:LVK327970 MFG327969:MFG327970 MPC327969:MPC327970 MYY327969:MYY327970 NIU327969:NIU327970 NSQ327969:NSQ327970 OCM327969:OCM327970 OMI327969:OMI327970 OWE327969:OWE327970 PGA327969:PGA327970 PPW327969:PPW327970 PZS327969:PZS327970 QJO327969:QJO327970 QTK327969:QTK327970 RDG327969:RDG327970 RNC327969:RNC327970 RWY327969:RWY327970 SGU327969:SGU327970 SQQ327969:SQQ327970 TAM327969:TAM327970 TKI327969:TKI327970 TUE327969:TUE327970 UEA327969:UEA327970 UNW327969:UNW327970 UXS327969:UXS327970 VHO327969:VHO327970 VRK327969:VRK327970 WBG327969:WBG327970 WLC327969:WLC327970 WUY327969:WUY327970 C393505:D393506 IM393505:IM393506 SI393505:SI393506 ACE393505:ACE393506 AMA393505:AMA393506 AVW393505:AVW393506 BFS393505:BFS393506 BPO393505:BPO393506 BZK393505:BZK393506 CJG393505:CJG393506 CTC393505:CTC393506 DCY393505:DCY393506 DMU393505:DMU393506 DWQ393505:DWQ393506 EGM393505:EGM393506 EQI393505:EQI393506 FAE393505:FAE393506 FKA393505:FKA393506 FTW393505:FTW393506 GDS393505:GDS393506 GNO393505:GNO393506 GXK393505:GXK393506 HHG393505:HHG393506 HRC393505:HRC393506 IAY393505:IAY393506 IKU393505:IKU393506 IUQ393505:IUQ393506 JEM393505:JEM393506 JOI393505:JOI393506 JYE393505:JYE393506 KIA393505:KIA393506 KRW393505:KRW393506 LBS393505:LBS393506 LLO393505:LLO393506 LVK393505:LVK393506 MFG393505:MFG393506 MPC393505:MPC393506 MYY393505:MYY393506 NIU393505:NIU393506 NSQ393505:NSQ393506 OCM393505:OCM393506 OMI393505:OMI393506 OWE393505:OWE393506 PGA393505:PGA393506 PPW393505:PPW393506 PZS393505:PZS393506 QJO393505:QJO393506 QTK393505:QTK393506 RDG393505:RDG393506 RNC393505:RNC393506 RWY393505:RWY393506 SGU393505:SGU393506 SQQ393505:SQQ393506 TAM393505:TAM393506 TKI393505:TKI393506 TUE393505:TUE393506 UEA393505:UEA393506 UNW393505:UNW393506 UXS393505:UXS393506 VHO393505:VHO393506 VRK393505:VRK393506 WBG393505:WBG393506 WLC393505:WLC393506 WUY393505:WUY393506 C459041:D459042 IM459041:IM459042 SI459041:SI459042 ACE459041:ACE459042 AMA459041:AMA459042 AVW459041:AVW459042 BFS459041:BFS459042 BPO459041:BPO459042 BZK459041:BZK459042 CJG459041:CJG459042 CTC459041:CTC459042 DCY459041:DCY459042 DMU459041:DMU459042 DWQ459041:DWQ459042 EGM459041:EGM459042 EQI459041:EQI459042 FAE459041:FAE459042 FKA459041:FKA459042 FTW459041:FTW459042 GDS459041:GDS459042 GNO459041:GNO459042 GXK459041:GXK459042 HHG459041:HHG459042 HRC459041:HRC459042 IAY459041:IAY459042 IKU459041:IKU459042 IUQ459041:IUQ459042 JEM459041:JEM459042 JOI459041:JOI459042 JYE459041:JYE459042 KIA459041:KIA459042 KRW459041:KRW459042 LBS459041:LBS459042 LLO459041:LLO459042 LVK459041:LVK459042 MFG459041:MFG459042 MPC459041:MPC459042 MYY459041:MYY459042 NIU459041:NIU459042 NSQ459041:NSQ459042 OCM459041:OCM459042 OMI459041:OMI459042 OWE459041:OWE459042 PGA459041:PGA459042 PPW459041:PPW459042 PZS459041:PZS459042 QJO459041:QJO459042 QTK459041:QTK459042 RDG459041:RDG459042 RNC459041:RNC459042 RWY459041:RWY459042 SGU459041:SGU459042 SQQ459041:SQQ459042 TAM459041:TAM459042 TKI459041:TKI459042 TUE459041:TUE459042 UEA459041:UEA459042 UNW459041:UNW459042 UXS459041:UXS459042 VHO459041:VHO459042 VRK459041:VRK459042 WBG459041:WBG459042 WLC459041:WLC459042 WUY459041:WUY459042 C524577:D524578 IM524577:IM524578 SI524577:SI524578 ACE524577:ACE524578 AMA524577:AMA524578 AVW524577:AVW524578 BFS524577:BFS524578 BPO524577:BPO524578 BZK524577:BZK524578 CJG524577:CJG524578 CTC524577:CTC524578 DCY524577:DCY524578 DMU524577:DMU524578 DWQ524577:DWQ524578 EGM524577:EGM524578 EQI524577:EQI524578 FAE524577:FAE524578 FKA524577:FKA524578 FTW524577:FTW524578 GDS524577:GDS524578 GNO524577:GNO524578 GXK524577:GXK524578 HHG524577:HHG524578 HRC524577:HRC524578 IAY524577:IAY524578 IKU524577:IKU524578 IUQ524577:IUQ524578 JEM524577:JEM524578 JOI524577:JOI524578 JYE524577:JYE524578 KIA524577:KIA524578 KRW524577:KRW524578 LBS524577:LBS524578 LLO524577:LLO524578 LVK524577:LVK524578 MFG524577:MFG524578 MPC524577:MPC524578 MYY524577:MYY524578 NIU524577:NIU524578 NSQ524577:NSQ524578 OCM524577:OCM524578 OMI524577:OMI524578 OWE524577:OWE524578 PGA524577:PGA524578 PPW524577:PPW524578 PZS524577:PZS524578 QJO524577:QJO524578 QTK524577:QTK524578 RDG524577:RDG524578 RNC524577:RNC524578 RWY524577:RWY524578 SGU524577:SGU524578 SQQ524577:SQQ524578 TAM524577:TAM524578 TKI524577:TKI524578 TUE524577:TUE524578 UEA524577:UEA524578 UNW524577:UNW524578 UXS524577:UXS524578 VHO524577:VHO524578 VRK524577:VRK524578 WBG524577:WBG524578 WLC524577:WLC524578 WUY524577:WUY524578 C590113:D590114 IM590113:IM590114 SI590113:SI590114 ACE590113:ACE590114 AMA590113:AMA590114 AVW590113:AVW590114 BFS590113:BFS590114 BPO590113:BPO590114 BZK590113:BZK590114 CJG590113:CJG590114 CTC590113:CTC590114 DCY590113:DCY590114 DMU590113:DMU590114 DWQ590113:DWQ590114 EGM590113:EGM590114 EQI590113:EQI590114 FAE590113:FAE590114 FKA590113:FKA590114 FTW590113:FTW590114 GDS590113:GDS590114 GNO590113:GNO590114 GXK590113:GXK590114 HHG590113:HHG590114 HRC590113:HRC590114 IAY590113:IAY590114 IKU590113:IKU590114 IUQ590113:IUQ590114 JEM590113:JEM590114 JOI590113:JOI590114 JYE590113:JYE590114 KIA590113:KIA590114 KRW590113:KRW590114 LBS590113:LBS590114 LLO590113:LLO590114 LVK590113:LVK590114 MFG590113:MFG590114 MPC590113:MPC590114 MYY590113:MYY590114 NIU590113:NIU590114 NSQ590113:NSQ590114 OCM590113:OCM590114 OMI590113:OMI590114 OWE590113:OWE590114 PGA590113:PGA590114 PPW590113:PPW590114 PZS590113:PZS590114 QJO590113:QJO590114 QTK590113:QTK590114 RDG590113:RDG590114 RNC590113:RNC590114 RWY590113:RWY590114 SGU590113:SGU590114 SQQ590113:SQQ590114 TAM590113:TAM590114 TKI590113:TKI590114 TUE590113:TUE590114 UEA590113:UEA590114 UNW590113:UNW590114 UXS590113:UXS590114 VHO590113:VHO590114 VRK590113:VRK590114 WBG590113:WBG590114 WLC590113:WLC590114 WUY590113:WUY590114 C655649:D655650 IM655649:IM655650 SI655649:SI655650 ACE655649:ACE655650 AMA655649:AMA655650 AVW655649:AVW655650 BFS655649:BFS655650 BPO655649:BPO655650 BZK655649:BZK655650 CJG655649:CJG655650 CTC655649:CTC655650 DCY655649:DCY655650 DMU655649:DMU655650 DWQ655649:DWQ655650 EGM655649:EGM655650 EQI655649:EQI655650 FAE655649:FAE655650 FKA655649:FKA655650 FTW655649:FTW655650 GDS655649:GDS655650 GNO655649:GNO655650 GXK655649:GXK655650 HHG655649:HHG655650 HRC655649:HRC655650 IAY655649:IAY655650 IKU655649:IKU655650 IUQ655649:IUQ655650 JEM655649:JEM655650 JOI655649:JOI655650 JYE655649:JYE655650 KIA655649:KIA655650 KRW655649:KRW655650 LBS655649:LBS655650 LLO655649:LLO655650 LVK655649:LVK655650 MFG655649:MFG655650 MPC655649:MPC655650 MYY655649:MYY655650 NIU655649:NIU655650 NSQ655649:NSQ655650 OCM655649:OCM655650 OMI655649:OMI655650 OWE655649:OWE655650 PGA655649:PGA655650 PPW655649:PPW655650 PZS655649:PZS655650 QJO655649:QJO655650 QTK655649:QTK655650 RDG655649:RDG655650 RNC655649:RNC655650 RWY655649:RWY655650 SGU655649:SGU655650 SQQ655649:SQQ655650 TAM655649:TAM655650 TKI655649:TKI655650 TUE655649:TUE655650 UEA655649:UEA655650 UNW655649:UNW655650 UXS655649:UXS655650 VHO655649:VHO655650 VRK655649:VRK655650 WBG655649:WBG655650 WLC655649:WLC655650 WUY655649:WUY655650 C721185:D721186 IM721185:IM721186 SI721185:SI721186 ACE721185:ACE721186 AMA721185:AMA721186 AVW721185:AVW721186 BFS721185:BFS721186 BPO721185:BPO721186 BZK721185:BZK721186 CJG721185:CJG721186 CTC721185:CTC721186 DCY721185:DCY721186 DMU721185:DMU721186 DWQ721185:DWQ721186 EGM721185:EGM721186 EQI721185:EQI721186 FAE721185:FAE721186 FKA721185:FKA721186 FTW721185:FTW721186 GDS721185:GDS721186 GNO721185:GNO721186 GXK721185:GXK721186 HHG721185:HHG721186 HRC721185:HRC721186 IAY721185:IAY721186 IKU721185:IKU721186 IUQ721185:IUQ721186 JEM721185:JEM721186 JOI721185:JOI721186 JYE721185:JYE721186 KIA721185:KIA721186 KRW721185:KRW721186 LBS721185:LBS721186 LLO721185:LLO721186 LVK721185:LVK721186 MFG721185:MFG721186 MPC721185:MPC721186 MYY721185:MYY721186 NIU721185:NIU721186 NSQ721185:NSQ721186 OCM721185:OCM721186 OMI721185:OMI721186 OWE721185:OWE721186 PGA721185:PGA721186 PPW721185:PPW721186 PZS721185:PZS721186 QJO721185:QJO721186 QTK721185:QTK721186 RDG721185:RDG721186 RNC721185:RNC721186 RWY721185:RWY721186 SGU721185:SGU721186 SQQ721185:SQQ721186 TAM721185:TAM721186 TKI721185:TKI721186 TUE721185:TUE721186 UEA721185:UEA721186 UNW721185:UNW721186 UXS721185:UXS721186 VHO721185:VHO721186 VRK721185:VRK721186 WBG721185:WBG721186 WLC721185:WLC721186 WUY721185:WUY721186 C786721:D786722 IM786721:IM786722 SI786721:SI786722 ACE786721:ACE786722 AMA786721:AMA786722 AVW786721:AVW786722 BFS786721:BFS786722 BPO786721:BPO786722 BZK786721:BZK786722 CJG786721:CJG786722 CTC786721:CTC786722 DCY786721:DCY786722 DMU786721:DMU786722 DWQ786721:DWQ786722 EGM786721:EGM786722 EQI786721:EQI786722 FAE786721:FAE786722 FKA786721:FKA786722 FTW786721:FTW786722 GDS786721:GDS786722 GNO786721:GNO786722 GXK786721:GXK786722 HHG786721:HHG786722 HRC786721:HRC786722 IAY786721:IAY786722 IKU786721:IKU786722 IUQ786721:IUQ786722 JEM786721:JEM786722 JOI786721:JOI786722 JYE786721:JYE786722 KIA786721:KIA786722 KRW786721:KRW786722 LBS786721:LBS786722 LLO786721:LLO786722 LVK786721:LVK786722 MFG786721:MFG786722 MPC786721:MPC786722 MYY786721:MYY786722 NIU786721:NIU786722 NSQ786721:NSQ786722 OCM786721:OCM786722 OMI786721:OMI786722 OWE786721:OWE786722 PGA786721:PGA786722 PPW786721:PPW786722 PZS786721:PZS786722 QJO786721:QJO786722 QTK786721:QTK786722 RDG786721:RDG786722 RNC786721:RNC786722 RWY786721:RWY786722 SGU786721:SGU786722 SQQ786721:SQQ786722 TAM786721:TAM786722 TKI786721:TKI786722 TUE786721:TUE786722 UEA786721:UEA786722 UNW786721:UNW786722 UXS786721:UXS786722 VHO786721:VHO786722 VRK786721:VRK786722 WBG786721:WBG786722 WLC786721:WLC786722 WUY786721:WUY786722 C852257:D852258 IM852257:IM852258 SI852257:SI852258 ACE852257:ACE852258 AMA852257:AMA852258 AVW852257:AVW852258 BFS852257:BFS852258 BPO852257:BPO852258 BZK852257:BZK852258 CJG852257:CJG852258 CTC852257:CTC852258 DCY852257:DCY852258 DMU852257:DMU852258 DWQ852257:DWQ852258 EGM852257:EGM852258 EQI852257:EQI852258 FAE852257:FAE852258 FKA852257:FKA852258 FTW852257:FTW852258 GDS852257:GDS852258 GNO852257:GNO852258 GXK852257:GXK852258 HHG852257:HHG852258 HRC852257:HRC852258 IAY852257:IAY852258 IKU852257:IKU852258 IUQ852257:IUQ852258 JEM852257:JEM852258 JOI852257:JOI852258 JYE852257:JYE852258 KIA852257:KIA852258 KRW852257:KRW852258 LBS852257:LBS852258 LLO852257:LLO852258 LVK852257:LVK852258 MFG852257:MFG852258 MPC852257:MPC852258 MYY852257:MYY852258 NIU852257:NIU852258 NSQ852257:NSQ852258 OCM852257:OCM852258 OMI852257:OMI852258 OWE852257:OWE852258 PGA852257:PGA852258 PPW852257:PPW852258 PZS852257:PZS852258 QJO852257:QJO852258 QTK852257:QTK852258 RDG852257:RDG852258 RNC852257:RNC852258 RWY852257:RWY852258 SGU852257:SGU852258 SQQ852257:SQQ852258 TAM852257:TAM852258 TKI852257:TKI852258 TUE852257:TUE852258 UEA852257:UEA852258 UNW852257:UNW852258 UXS852257:UXS852258 VHO852257:VHO852258 VRK852257:VRK852258 WBG852257:WBG852258 WLC852257:WLC852258 WUY852257:WUY852258 C917793:D917794 IM917793:IM917794 SI917793:SI917794 ACE917793:ACE917794 AMA917793:AMA917794 AVW917793:AVW917794 BFS917793:BFS917794 BPO917793:BPO917794 BZK917793:BZK917794 CJG917793:CJG917794 CTC917793:CTC917794 DCY917793:DCY917794 DMU917793:DMU917794 DWQ917793:DWQ917794 EGM917793:EGM917794 EQI917793:EQI917794 FAE917793:FAE917794 FKA917793:FKA917794 FTW917793:FTW917794 GDS917793:GDS917794 GNO917793:GNO917794 GXK917793:GXK917794 HHG917793:HHG917794 HRC917793:HRC917794 IAY917793:IAY917794 IKU917793:IKU917794 IUQ917793:IUQ917794 JEM917793:JEM917794 JOI917793:JOI917794 JYE917793:JYE917794 KIA917793:KIA917794 KRW917793:KRW917794 LBS917793:LBS917794 LLO917793:LLO917794 LVK917793:LVK917794 MFG917793:MFG917794 MPC917793:MPC917794 MYY917793:MYY917794 NIU917793:NIU917794 NSQ917793:NSQ917794 OCM917793:OCM917794 OMI917793:OMI917794 OWE917793:OWE917794 PGA917793:PGA917794 PPW917793:PPW917794 PZS917793:PZS917794 QJO917793:QJO917794 QTK917793:QTK917794 RDG917793:RDG917794 RNC917793:RNC917794 RWY917793:RWY917794 SGU917793:SGU917794 SQQ917793:SQQ917794 TAM917793:TAM917794 TKI917793:TKI917794 TUE917793:TUE917794 UEA917793:UEA917794 UNW917793:UNW917794 UXS917793:UXS917794 VHO917793:VHO917794 VRK917793:VRK917794 WBG917793:WBG917794 WLC917793:WLC917794 WUY917793:WUY917794 C983329:D983330 IM983329:IM983330 SI983329:SI983330 ACE983329:ACE983330 AMA983329:AMA983330 AVW983329:AVW983330 BFS983329:BFS983330 BPO983329:BPO983330 BZK983329:BZK983330 CJG983329:CJG983330 CTC983329:CTC983330 DCY983329:DCY983330 DMU983329:DMU983330 DWQ983329:DWQ983330 EGM983329:EGM983330 EQI983329:EQI983330 FAE983329:FAE983330 FKA983329:FKA983330 FTW983329:FTW983330 GDS983329:GDS983330 GNO983329:GNO983330 GXK983329:GXK983330 HHG983329:HHG983330 HRC983329:HRC983330 IAY983329:IAY983330 IKU983329:IKU983330 IUQ983329:IUQ983330 JEM983329:JEM983330 JOI983329:JOI983330 JYE983329:JYE983330 KIA983329:KIA983330 KRW983329:KRW983330 LBS983329:LBS983330 LLO983329:LLO983330 LVK983329:LVK983330 MFG983329:MFG983330 MPC983329:MPC983330 MYY983329:MYY983330 NIU983329:NIU983330 NSQ983329:NSQ983330 OCM983329:OCM983330 OMI983329:OMI983330 OWE983329:OWE983330 PGA983329:PGA983330 PPW983329:PPW983330 PZS983329:PZS983330 QJO983329:QJO983330 QTK983329:QTK983330 RDG983329:RDG983330 RNC983329:RNC983330 RWY983329:RWY983330 SGU983329:SGU983330 SQQ983329:SQQ983330 TAM983329:TAM983330 TKI983329:TKI983330 TUE983329:TUE983330 UEA983329:UEA983330 UNW983329:UNW983330 UXS983329:UXS983330 VHO983329:VHO983330 VRK983329:VRK983330 WBG983329:WBG983330 WLC983329:WLC983330 WUY983329:WUY983330 C65829:D65829 IM65829 SI65829 ACE65829 AMA65829 AVW65829 BFS65829 BPO65829 BZK65829 CJG65829 CTC65829 DCY65829 DMU65829 DWQ65829 EGM65829 EQI65829 FAE65829 FKA65829 FTW65829 GDS65829 GNO65829 GXK65829 HHG65829 HRC65829 IAY65829 IKU65829 IUQ65829 JEM65829 JOI65829 JYE65829 KIA65829 KRW65829 LBS65829 LLO65829 LVK65829 MFG65829 MPC65829 MYY65829 NIU65829 NSQ65829 OCM65829 OMI65829 OWE65829 PGA65829 PPW65829 PZS65829 QJO65829 QTK65829 RDG65829 RNC65829 RWY65829 SGU65829 SQQ65829 TAM65829 TKI65829 TUE65829 UEA65829 UNW65829 UXS65829 VHO65829 VRK65829 WBG65829 WLC65829 WUY65829 C131365:D131365 IM131365 SI131365 ACE131365 AMA131365 AVW131365 BFS131365 BPO131365 BZK131365 CJG131365 CTC131365 DCY131365 DMU131365 DWQ131365 EGM131365 EQI131365 FAE131365 FKA131365 FTW131365 GDS131365 GNO131365 GXK131365 HHG131365 HRC131365 IAY131365 IKU131365 IUQ131365 JEM131365 JOI131365 JYE131365 KIA131365 KRW131365 LBS131365 LLO131365 LVK131365 MFG131365 MPC131365 MYY131365 NIU131365 NSQ131365 OCM131365 OMI131365 OWE131365 PGA131365 PPW131365 PZS131365 QJO131365 QTK131365 RDG131365 RNC131365 RWY131365 SGU131365 SQQ131365 TAM131365 TKI131365 TUE131365 UEA131365 UNW131365 UXS131365 VHO131365 VRK131365 WBG131365 WLC131365 WUY131365 C196901:D196901 IM196901 SI196901 ACE196901 AMA196901 AVW196901 BFS196901 BPO196901 BZK196901 CJG196901 CTC196901 DCY196901 DMU196901 DWQ196901 EGM196901 EQI196901 FAE196901 FKA196901 FTW196901 GDS196901 GNO196901 GXK196901 HHG196901 HRC196901 IAY196901 IKU196901 IUQ196901 JEM196901 JOI196901 JYE196901 KIA196901 KRW196901 LBS196901 LLO196901 LVK196901 MFG196901 MPC196901 MYY196901 NIU196901 NSQ196901 OCM196901 OMI196901 OWE196901 PGA196901 PPW196901 PZS196901 QJO196901 QTK196901 RDG196901 RNC196901 RWY196901 SGU196901 SQQ196901 TAM196901 TKI196901 TUE196901 UEA196901 UNW196901 UXS196901 VHO196901 VRK196901 WBG196901 WLC196901 WUY196901 C262437:D262437 IM262437 SI262437 ACE262437 AMA262437 AVW262437 BFS262437 BPO262437 BZK262437 CJG262437 CTC262437 DCY262437 DMU262437 DWQ262437 EGM262437 EQI262437 FAE262437 FKA262437 FTW262437 GDS262437 GNO262437 GXK262437 HHG262437 HRC262437 IAY262437 IKU262437 IUQ262437 JEM262437 JOI262437 JYE262437 KIA262437 KRW262437 LBS262437 LLO262437 LVK262437 MFG262437 MPC262437 MYY262437 NIU262437 NSQ262437 OCM262437 OMI262437 OWE262437 PGA262437 PPW262437 PZS262437 QJO262437 QTK262437 RDG262437 RNC262437 RWY262437 SGU262437 SQQ262437 TAM262437 TKI262437 TUE262437 UEA262437 UNW262437 UXS262437 VHO262437 VRK262437 WBG262437 WLC262437 WUY262437 C327973:D327973 IM327973 SI327973 ACE327973 AMA327973 AVW327973 BFS327973 BPO327973 BZK327973 CJG327973 CTC327973 DCY327973 DMU327973 DWQ327973 EGM327973 EQI327973 FAE327973 FKA327973 FTW327973 GDS327973 GNO327973 GXK327973 HHG327973 HRC327973 IAY327973 IKU327973 IUQ327973 JEM327973 JOI327973 JYE327973 KIA327973 KRW327973 LBS327973 LLO327973 LVK327973 MFG327973 MPC327973 MYY327973 NIU327973 NSQ327973 OCM327973 OMI327973 OWE327973 PGA327973 PPW327973 PZS327973 QJO327973 QTK327973 RDG327973 RNC327973 RWY327973 SGU327973 SQQ327973 TAM327973 TKI327973 TUE327973 UEA327973 UNW327973 UXS327973 VHO327973 VRK327973 WBG327973 WLC327973 WUY327973 C393509:D393509 IM393509 SI393509 ACE393509 AMA393509 AVW393509 BFS393509 BPO393509 BZK393509 CJG393509 CTC393509 DCY393509 DMU393509 DWQ393509 EGM393509 EQI393509 FAE393509 FKA393509 FTW393509 GDS393509 GNO393509 GXK393509 HHG393509 HRC393509 IAY393509 IKU393509 IUQ393509 JEM393509 JOI393509 JYE393509 KIA393509 KRW393509 LBS393509 LLO393509 LVK393509 MFG393509 MPC393509 MYY393509 NIU393509 NSQ393509 OCM393509 OMI393509 OWE393509 PGA393509 PPW393509 PZS393509 QJO393509 QTK393509 RDG393509 RNC393509 RWY393509 SGU393509 SQQ393509 TAM393509 TKI393509 TUE393509 UEA393509 UNW393509 UXS393509 VHO393509 VRK393509 WBG393509 WLC393509 WUY393509 C459045:D459045 IM459045 SI459045 ACE459045 AMA459045 AVW459045 BFS459045 BPO459045 BZK459045 CJG459045 CTC459045 DCY459045 DMU459045 DWQ459045 EGM459045 EQI459045 FAE459045 FKA459045 FTW459045 GDS459045 GNO459045 GXK459045 HHG459045 HRC459045 IAY459045 IKU459045 IUQ459045 JEM459045 JOI459045 JYE459045 KIA459045 KRW459045 LBS459045 LLO459045 LVK459045 MFG459045 MPC459045 MYY459045 NIU459045 NSQ459045 OCM459045 OMI459045 OWE459045 PGA459045 PPW459045 PZS459045 QJO459045 QTK459045 RDG459045 RNC459045 RWY459045 SGU459045 SQQ459045 TAM459045 TKI459045 TUE459045 UEA459045 UNW459045 UXS459045 VHO459045 VRK459045 WBG459045 WLC459045 WUY459045 C524581:D524581 IM524581 SI524581 ACE524581 AMA524581 AVW524581 BFS524581 BPO524581 BZK524581 CJG524581 CTC524581 DCY524581 DMU524581 DWQ524581 EGM524581 EQI524581 FAE524581 FKA524581 FTW524581 GDS524581 GNO524581 GXK524581 HHG524581 HRC524581 IAY524581 IKU524581 IUQ524581 JEM524581 JOI524581 JYE524581 KIA524581 KRW524581 LBS524581 LLO524581 LVK524581 MFG524581 MPC524581 MYY524581 NIU524581 NSQ524581 OCM524581 OMI524581 OWE524581 PGA524581 PPW524581 PZS524581 QJO524581 QTK524581 RDG524581 RNC524581 RWY524581 SGU524581 SQQ524581 TAM524581 TKI524581 TUE524581 UEA524581 UNW524581 UXS524581 VHO524581 VRK524581 WBG524581 WLC524581 WUY524581 C590117:D590117 IM590117 SI590117 ACE590117 AMA590117 AVW590117 BFS590117 BPO590117 BZK590117 CJG590117 CTC590117 DCY590117 DMU590117 DWQ590117 EGM590117 EQI590117 FAE590117 FKA590117 FTW590117 GDS590117 GNO590117 GXK590117 HHG590117 HRC590117 IAY590117 IKU590117 IUQ590117 JEM590117 JOI590117 JYE590117 KIA590117 KRW590117 LBS590117 LLO590117 LVK590117 MFG590117 MPC590117 MYY590117 NIU590117 NSQ590117 OCM590117 OMI590117 OWE590117 PGA590117 PPW590117 PZS590117 QJO590117 QTK590117 RDG590117 RNC590117 RWY590117 SGU590117 SQQ590117 TAM590117 TKI590117 TUE590117 UEA590117 UNW590117 UXS590117 VHO590117 VRK590117 WBG590117 WLC590117 WUY590117 C655653:D655653 IM655653 SI655653 ACE655653 AMA655653 AVW655653 BFS655653 BPO655653 BZK655653 CJG655653 CTC655653 DCY655653 DMU655653 DWQ655653 EGM655653 EQI655653 FAE655653 FKA655653 FTW655653 GDS655653 GNO655653 GXK655653 HHG655653 HRC655653 IAY655653 IKU655653 IUQ655653 JEM655653 JOI655653 JYE655653 KIA655653 KRW655653 LBS655653 LLO655653 LVK655653 MFG655653 MPC655653 MYY655653 NIU655653 NSQ655653 OCM655653 OMI655653 OWE655653 PGA655653 PPW655653 PZS655653 QJO655653 QTK655653 RDG655653 RNC655653 RWY655653 SGU655653 SQQ655653 TAM655653 TKI655653 TUE655653 UEA655653 UNW655653 UXS655653 VHO655653 VRK655653 WBG655653 WLC655653 WUY655653 C721189:D721189 IM721189 SI721189 ACE721189 AMA721189 AVW721189 BFS721189 BPO721189 BZK721189 CJG721189 CTC721189 DCY721189 DMU721189 DWQ721189 EGM721189 EQI721189 FAE721189 FKA721189 FTW721189 GDS721189 GNO721189 GXK721189 HHG721189 HRC721189 IAY721189 IKU721189 IUQ721189 JEM721189 JOI721189 JYE721189 KIA721189 KRW721189 LBS721189 LLO721189 LVK721189 MFG721189 MPC721189 MYY721189 NIU721189 NSQ721189 OCM721189 OMI721189 OWE721189 PGA721189 PPW721189 PZS721189 QJO721189 QTK721189 RDG721189 RNC721189 RWY721189 SGU721189 SQQ721189 TAM721189 TKI721189 TUE721189 UEA721189 UNW721189 UXS721189 VHO721189 VRK721189 WBG721189 WLC721189 WUY721189 C786725:D786725 IM786725 SI786725 ACE786725 AMA786725 AVW786725 BFS786725 BPO786725 BZK786725 CJG786725 CTC786725 DCY786725 DMU786725 DWQ786725 EGM786725 EQI786725 FAE786725 FKA786725 FTW786725 GDS786725 GNO786725 GXK786725 HHG786725 HRC786725 IAY786725 IKU786725 IUQ786725 JEM786725 JOI786725 JYE786725 KIA786725 KRW786725 LBS786725 LLO786725 LVK786725 MFG786725 MPC786725 MYY786725 NIU786725 NSQ786725 OCM786725 OMI786725 OWE786725 PGA786725 PPW786725 PZS786725 QJO786725 QTK786725 RDG786725 RNC786725 RWY786725 SGU786725 SQQ786725 TAM786725 TKI786725 TUE786725 UEA786725 UNW786725 UXS786725 VHO786725 VRK786725 WBG786725 WLC786725 WUY786725 C852261:D852261 IM852261 SI852261 ACE852261 AMA852261 AVW852261 BFS852261 BPO852261 BZK852261 CJG852261 CTC852261 DCY852261 DMU852261 DWQ852261 EGM852261 EQI852261 FAE852261 FKA852261 FTW852261 GDS852261 GNO852261 GXK852261 HHG852261 HRC852261 IAY852261 IKU852261 IUQ852261 JEM852261 JOI852261 JYE852261 KIA852261 KRW852261 LBS852261 LLO852261 LVK852261 MFG852261 MPC852261 MYY852261 NIU852261 NSQ852261 OCM852261 OMI852261 OWE852261 PGA852261 PPW852261 PZS852261 QJO852261 QTK852261 RDG852261 RNC852261 RWY852261 SGU852261 SQQ852261 TAM852261 TKI852261 TUE852261 UEA852261 UNW852261 UXS852261 VHO852261 VRK852261 WBG852261 WLC852261 WUY852261 C917797:D917797 IM917797 SI917797 ACE917797 AMA917797 AVW917797 BFS917797 BPO917797 BZK917797 CJG917797 CTC917797 DCY917797 DMU917797 DWQ917797 EGM917797 EQI917797 FAE917797 FKA917797 FTW917797 GDS917797 GNO917797 GXK917797 HHG917797 HRC917797 IAY917797 IKU917797 IUQ917797 JEM917797 JOI917797 JYE917797 KIA917797 KRW917797 LBS917797 LLO917797 LVK917797 MFG917797 MPC917797 MYY917797 NIU917797 NSQ917797 OCM917797 OMI917797 OWE917797 PGA917797 PPW917797 PZS917797 QJO917797 QTK917797 RDG917797 RNC917797 RWY917797 SGU917797 SQQ917797 TAM917797 TKI917797 TUE917797 UEA917797 UNW917797 UXS917797 VHO917797 VRK917797 WBG917797 WLC917797 WUY917797 C983333:D983333 IM983333 SI983333 ACE983333 AMA983333 AVW983333 BFS983333 BPO983333 BZK983333 CJG983333 CTC983333 DCY983333 DMU983333 DWQ983333 EGM983333 EQI983333 FAE983333 FKA983333 FTW983333 GDS983333 GNO983333 GXK983333 HHG983333 HRC983333 IAY983333 IKU983333 IUQ983333 JEM983333 JOI983333 JYE983333 KIA983333 KRW983333 LBS983333 LLO983333 LVK983333 MFG983333 MPC983333 MYY983333 NIU983333 NSQ983333 OCM983333 OMI983333 OWE983333 PGA983333 PPW983333 PZS983333 QJO983333 QTK983333 RDG983333 RNC983333 RWY983333 SGU983333 SQQ983333 TAM983333 TKI983333 TUE983333 UEA983333 UNW983333 UXS983333 VHO983333 VRK983333 WBG983333 WLC983333 WUY983333 C346:C354 IM335:IM344 SI335:SI344 ACE335:ACE344 AMA335:AMA344 AVW335:AVW344 BFS335:BFS344 BPO335:BPO344 BZK335:BZK344 CJG335:CJG344 CTC335:CTC344 DCY335:DCY344 DMU335:DMU344 DWQ335:DWQ344 EGM335:EGM344 EQI335:EQI344 FAE335:FAE344 FKA335:FKA344 FTW335:FTW344 GDS335:GDS344 GNO335:GNO344 GXK335:GXK344 HHG335:HHG344 HRC335:HRC344 IAY335:IAY344 IKU335:IKU344 IUQ335:IUQ344 JEM335:JEM344 JOI335:JOI344 JYE335:JYE344 KIA335:KIA344 KRW335:KRW344 LBS335:LBS344 LLO335:LLO344 LVK335:LVK344 MFG335:MFG344 MPC335:MPC344 MYY335:MYY344 NIU335:NIU344 NSQ335:NSQ344 OCM335:OCM344 OMI335:OMI344 OWE335:OWE344 PGA335:PGA344 PPW335:PPW344 PZS335:PZS344 QJO335:QJO344 QTK335:QTK344 RDG335:RDG344 RNC335:RNC344 RWY335:RWY344 SGU335:SGU344 SQQ335:SQQ344 TAM335:TAM344 TKI335:TKI344 TUE335:TUE344 UEA335:UEA344 UNW335:UNW344 UXS335:UXS344 VHO335:VHO344 VRK335:VRK344 WBG335:WBG344 WLC335:WLC344 WUY335:WUY344 C65833:D65842 IM65833:IM65842 SI65833:SI65842 ACE65833:ACE65842 AMA65833:AMA65842 AVW65833:AVW65842 BFS65833:BFS65842 BPO65833:BPO65842 BZK65833:BZK65842 CJG65833:CJG65842 CTC65833:CTC65842 DCY65833:DCY65842 DMU65833:DMU65842 DWQ65833:DWQ65842 EGM65833:EGM65842 EQI65833:EQI65842 FAE65833:FAE65842 FKA65833:FKA65842 FTW65833:FTW65842 GDS65833:GDS65842 GNO65833:GNO65842 GXK65833:GXK65842 HHG65833:HHG65842 HRC65833:HRC65842 IAY65833:IAY65842 IKU65833:IKU65842 IUQ65833:IUQ65842 JEM65833:JEM65842 JOI65833:JOI65842 JYE65833:JYE65842 KIA65833:KIA65842 KRW65833:KRW65842 LBS65833:LBS65842 LLO65833:LLO65842 LVK65833:LVK65842 MFG65833:MFG65842 MPC65833:MPC65842 MYY65833:MYY65842 NIU65833:NIU65842 NSQ65833:NSQ65842 OCM65833:OCM65842 OMI65833:OMI65842 OWE65833:OWE65842 PGA65833:PGA65842 PPW65833:PPW65842 PZS65833:PZS65842 QJO65833:QJO65842 QTK65833:QTK65842 RDG65833:RDG65842 RNC65833:RNC65842 RWY65833:RWY65842 SGU65833:SGU65842 SQQ65833:SQQ65842 TAM65833:TAM65842 TKI65833:TKI65842 TUE65833:TUE65842 UEA65833:UEA65842 UNW65833:UNW65842 UXS65833:UXS65842 VHO65833:VHO65842 VRK65833:VRK65842 WBG65833:WBG65842 WLC65833:WLC65842 WUY65833:WUY65842 C131369:D131378 IM131369:IM131378 SI131369:SI131378 ACE131369:ACE131378 AMA131369:AMA131378 AVW131369:AVW131378 BFS131369:BFS131378 BPO131369:BPO131378 BZK131369:BZK131378 CJG131369:CJG131378 CTC131369:CTC131378 DCY131369:DCY131378 DMU131369:DMU131378 DWQ131369:DWQ131378 EGM131369:EGM131378 EQI131369:EQI131378 FAE131369:FAE131378 FKA131369:FKA131378 FTW131369:FTW131378 GDS131369:GDS131378 GNO131369:GNO131378 GXK131369:GXK131378 HHG131369:HHG131378 HRC131369:HRC131378 IAY131369:IAY131378 IKU131369:IKU131378 IUQ131369:IUQ131378 JEM131369:JEM131378 JOI131369:JOI131378 JYE131369:JYE131378 KIA131369:KIA131378 KRW131369:KRW131378 LBS131369:LBS131378 LLO131369:LLO131378 LVK131369:LVK131378 MFG131369:MFG131378 MPC131369:MPC131378 MYY131369:MYY131378 NIU131369:NIU131378 NSQ131369:NSQ131378 OCM131369:OCM131378 OMI131369:OMI131378 OWE131369:OWE131378 PGA131369:PGA131378 PPW131369:PPW131378 PZS131369:PZS131378 QJO131369:QJO131378 QTK131369:QTK131378 RDG131369:RDG131378 RNC131369:RNC131378 RWY131369:RWY131378 SGU131369:SGU131378 SQQ131369:SQQ131378 TAM131369:TAM131378 TKI131369:TKI131378 TUE131369:TUE131378 UEA131369:UEA131378 UNW131369:UNW131378 UXS131369:UXS131378 VHO131369:VHO131378 VRK131369:VRK131378 WBG131369:WBG131378 WLC131369:WLC131378 WUY131369:WUY131378 C196905:D196914 IM196905:IM196914 SI196905:SI196914 ACE196905:ACE196914 AMA196905:AMA196914 AVW196905:AVW196914 BFS196905:BFS196914 BPO196905:BPO196914 BZK196905:BZK196914 CJG196905:CJG196914 CTC196905:CTC196914 DCY196905:DCY196914 DMU196905:DMU196914 DWQ196905:DWQ196914 EGM196905:EGM196914 EQI196905:EQI196914 FAE196905:FAE196914 FKA196905:FKA196914 FTW196905:FTW196914 GDS196905:GDS196914 GNO196905:GNO196914 GXK196905:GXK196914 HHG196905:HHG196914 HRC196905:HRC196914 IAY196905:IAY196914 IKU196905:IKU196914 IUQ196905:IUQ196914 JEM196905:JEM196914 JOI196905:JOI196914 JYE196905:JYE196914 KIA196905:KIA196914 KRW196905:KRW196914 LBS196905:LBS196914 LLO196905:LLO196914 LVK196905:LVK196914 MFG196905:MFG196914 MPC196905:MPC196914 MYY196905:MYY196914 NIU196905:NIU196914 NSQ196905:NSQ196914 OCM196905:OCM196914 OMI196905:OMI196914 OWE196905:OWE196914 PGA196905:PGA196914 PPW196905:PPW196914 PZS196905:PZS196914 QJO196905:QJO196914 QTK196905:QTK196914 RDG196905:RDG196914 RNC196905:RNC196914 RWY196905:RWY196914 SGU196905:SGU196914 SQQ196905:SQQ196914 TAM196905:TAM196914 TKI196905:TKI196914 TUE196905:TUE196914 UEA196905:UEA196914 UNW196905:UNW196914 UXS196905:UXS196914 VHO196905:VHO196914 VRK196905:VRK196914 WBG196905:WBG196914 WLC196905:WLC196914 WUY196905:WUY196914 C262441:D262450 IM262441:IM262450 SI262441:SI262450 ACE262441:ACE262450 AMA262441:AMA262450 AVW262441:AVW262450 BFS262441:BFS262450 BPO262441:BPO262450 BZK262441:BZK262450 CJG262441:CJG262450 CTC262441:CTC262450 DCY262441:DCY262450 DMU262441:DMU262450 DWQ262441:DWQ262450 EGM262441:EGM262450 EQI262441:EQI262450 FAE262441:FAE262450 FKA262441:FKA262450 FTW262441:FTW262450 GDS262441:GDS262450 GNO262441:GNO262450 GXK262441:GXK262450 HHG262441:HHG262450 HRC262441:HRC262450 IAY262441:IAY262450 IKU262441:IKU262450 IUQ262441:IUQ262450 JEM262441:JEM262450 JOI262441:JOI262450 JYE262441:JYE262450 KIA262441:KIA262450 KRW262441:KRW262450 LBS262441:LBS262450 LLO262441:LLO262450 LVK262441:LVK262450 MFG262441:MFG262450 MPC262441:MPC262450 MYY262441:MYY262450 NIU262441:NIU262450 NSQ262441:NSQ262450 OCM262441:OCM262450 OMI262441:OMI262450 OWE262441:OWE262450 PGA262441:PGA262450 PPW262441:PPW262450 PZS262441:PZS262450 QJO262441:QJO262450 QTK262441:QTK262450 RDG262441:RDG262450 RNC262441:RNC262450 RWY262441:RWY262450 SGU262441:SGU262450 SQQ262441:SQQ262450 TAM262441:TAM262450 TKI262441:TKI262450 TUE262441:TUE262450 UEA262441:UEA262450 UNW262441:UNW262450 UXS262441:UXS262450 VHO262441:VHO262450 VRK262441:VRK262450 WBG262441:WBG262450 WLC262441:WLC262450 WUY262441:WUY262450 C327977:D327986 IM327977:IM327986 SI327977:SI327986 ACE327977:ACE327986 AMA327977:AMA327986 AVW327977:AVW327986 BFS327977:BFS327986 BPO327977:BPO327986 BZK327977:BZK327986 CJG327977:CJG327986 CTC327977:CTC327986 DCY327977:DCY327986 DMU327977:DMU327986 DWQ327977:DWQ327986 EGM327977:EGM327986 EQI327977:EQI327986 FAE327977:FAE327986 FKA327977:FKA327986 FTW327977:FTW327986 GDS327977:GDS327986 GNO327977:GNO327986 GXK327977:GXK327986 HHG327977:HHG327986 HRC327977:HRC327986 IAY327977:IAY327986 IKU327977:IKU327986 IUQ327977:IUQ327986 JEM327977:JEM327986 JOI327977:JOI327986 JYE327977:JYE327986 KIA327977:KIA327986 KRW327977:KRW327986 LBS327977:LBS327986 LLO327977:LLO327986 LVK327977:LVK327986 MFG327977:MFG327986 MPC327977:MPC327986 MYY327977:MYY327986 NIU327977:NIU327986 NSQ327977:NSQ327986 OCM327977:OCM327986 OMI327977:OMI327986 OWE327977:OWE327986 PGA327977:PGA327986 PPW327977:PPW327986 PZS327977:PZS327986 QJO327977:QJO327986 QTK327977:QTK327986 RDG327977:RDG327986 RNC327977:RNC327986 RWY327977:RWY327986 SGU327977:SGU327986 SQQ327977:SQQ327986 TAM327977:TAM327986 TKI327977:TKI327986 TUE327977:TUE327986 UEA327977:UEA327986 UNW327977:UNW327986 UXS327977:UXS327986 VHO327977:VHO327986 VRK327977:VRK327986 WBG327977:WBG327986 WLC327977:WLC327986 WUY327977:WUY327986 C393513:D393522 IM393513:IM393522 SI393513:SI393522 ACE393513:ACE393522 AMA393513:AMA393522 AVW393513:AVW393522 BFS393513:BFS393522 BPO393513:BPO393522 BZK393513:BZK393522 CJG393513:CJG393522 CTC393513:CTC393522 DCY393513:DCY393522 DMU393513:DMU393522 DWQ393513:DWQ393522 EGM393513:EGM393522 EQI393513:EQI393522 FAE393513:FAE393522 FKA393513:FKA393522 FTW393513:FTW393522 GDS393513:GDS393522 GNO393513:GNO393522 GXK393513:GXK393522 HHG393513:HHG393522 HRC393513:HRC393522 IAY393513:IAY393522 IKU393513:IKU393522 IUQ393513:IUQ393522 JEM393513:JEM393522 JOI393513:JOI393522 JYE393513:JYE393522 KIA393513:KIA393522 KRW393513:KRW393522 LBS393513:LBS393522 LLO393513:LLO393522 LVK393513:LVK393522 MFG393513:MFG393522 MPC393513:MPC393522 MYY393513:MYY393522 NIU393513:NIU393522 NSQ393513:NSQ393522 OCM393513:OCM393522 OMI393513:OMI393522 OWE393513:OWE393522 PGA393513:PGA393522 PPW393513:PPW393522 PZS393513:PZS393522 QJO393513:QJO393522 QTK393513:QTK393522 RDG393513:RDG393522 RNC393513:RNC393522 RWY393513:RWY393522 SGU393513:SGU393522 SQQ393513:SQQ393522 TAM393513:TAM393522 TKI393513:TKI393522 TUE393513:TUE393522 UEA393513:UEA393522 UNW393513:UNW393522 UXS393513:UXS393522 VHO393513:VHO393522 VRK393513:VRK393522 WBG393513:WBG393522 WLC393513:WLC393522 WUY393513:WUY393522 C459049:D459058 IM459049:IM459058 SI459049:SI459058 ACE459049:ACE459058 AMA459049:AMA459058 AVW459049:AVW459058 BFS459049:BFS459058 BPO459049:BPO459058 BZK459049:BZK459058 CJG459049:CJG459058 CTC459049:CTC459058 DCY459049:DCY459058 DMU459049:DMU459058 DWQ459049:DWQ459058 EGM459049:EGM459058 EQI459049:EQI459058 FAE459049:FAE459058 FKA459049:FKA459058 FTW459049:FTW459058 GDS459049:GDS459058 GNO459049:GNO459058 GXK459049:GXK459058 HHG459049:HHG459058 HRC459049:HRC459058 IAY459049:IAY459058 IKU459049:IKU459058 IUQ459049:IUQ459058 JEM459049:JEM459058 JOI459049:JOI459058 JYE459049:JYE459058 KIA459049:KIA459058 KRW459049:KRW459058 LBS459049:LBS459058 LLO459049:LLO459058 LVK459049:LVK459058 MFG459049:MFG459058 MPC459049:MPC459058 MYY459049:MYY459058 NIU459049:NIU459058 NSQ459049:NSQ459058 OCM459049:OCM459058 OMI459049:OMI459058 OWE459049:OWE459058 PGA459049:PGA459058 PPW459049:PPW459058 PZS459049:PZS459058 QJO459049:QJO459058 QTK459049:QTK459058 RDG459049:RDG459058 RNC459049:RNC459058 RWY459049:RWY459058 SGU459049:SGU459058 SQQ459049:SQQ459058 TAM459049:TAM459058 TKI459049:TKI459058 TUE459049:TUE459058 UEA459049:UEA459058 UNW459049:UNW459058 UXS459049:UXS459058 VHO459049:VHO459058 VRK459049:VRK459058 WBG459049:WBG459058 WLC459049:WLC459058 WUY459049:WUY459058 C524585:D524594 IM524585:IM524594 SI524585:SI524594 ACE524585:ACE524594 AMA524585:AMA524594 AVW524585:AVW524594 BFS524585:BFS524594 BPO524585:BPO524594 BZK524585:BZK524594 CJG524585:CJG524594 CTC524585:CTC524594 DCY524585:DCY524594 DMU524585:DMU524594 DWQ524585:DWQ524594 EGM524585:EGM524594 EQI524585:EQI524594 FAE524585:FAE524594 FKA524585:FKA524594 FTW524585:FTW524594 GDS524585:GDS524594 GNO524585:GNO524594 GXK524585:GXK524594 HHG524585:HHG524594 HRC524585:HRC524594 IAY524585:IAY524594 IKU524585:IKU524594 IUQ524585:IUQ524594 JEM524585:JEM524594 JOI524585:JOI524594 JYE524585:JYE524594 KIA524585:KIA524594 KRW524585:KRW524594 LBS524585:LBS524594 LLO524585:LLO524594 LVK524585:LVK524594 MFG524585:MFG524594 MPC524585:MPC524594 MYY524585:MYY524594 NIU524585:NIU524594 NSQ524585:NSQ524594 OCM524585:OCM524594 OMI524585:OMI524594 OWE524585:OWE524594 PGA524585:PGA524594 PPW524585:PPW524594 PZS524585:PZS524594 QJO524585:QJO524594 QTK524585:QTK524594 RDG524585:RDG524594 RNC524585:RNC524594 RWY524585:RWY524594 SGU524585:SGU524594 SQQ524585:SQQ524594 TAM524585:TAM524594 TKI524585:TKI524594 TUE524585:TUE524594 UEA524585:UEA524594 UNW524585:UNW524594 UXS524585:UXS524594 VHO524585:VHO524594 VRK524585:VRK524594 WBG524585:WBG524594 WLC524585:WLC524594 WUY524585:WUY524594 C590121:D590130 IM590121:IM590130 SI590121:SI590130 ACE590121:ACE590130 AMA590121:AMA590130 AVW590121:AVW590130 BFS590121:BFS590130 BPO590121:BPO590130 BZK590121:BZK590130 CJG590121:CJG590130 CTC590121:CTC590130 DCY590121:DCY590130 DMU590121:DMU590130 DWQ590121:DWQ590130 EGM590121:EGM590130 EQI590121:EQI590130 FAE590121:FAE590130 FKA590121:FKA590130 FTW590121:FTW590130 GDS590121:GDS590130 GNO590121:GNO590130 GXK590121:GXK590130 HHG590121:HHG590130 HRC590121:HRC590130 IAY590121:IAY590130 IKU590121:IKU590130 IUQ590121:IUQ590130 JEM590121:JEM590130 JOI590121:JOI590130 JYE590121:JYE590130 KIA590121:KIA590130 KRW590121:KRW590130 LBS590121:LBS590130 LLO590121:LLO590130 LVK590121:LVK590130 MFG590121:MFG590130 MPC590121:MPC590130 MYY590121:MYY590130 NIU590121:NIU590130 NSQ590121:NSQ590130 OCM590121:OCM590130 OMI590121:OMI590130 OWE590121:OWE590130 PGA590121:PGA590130 PPW590121:PPW590130 PZS590121:PZS590130 QJO590121:QJO590130 QTK590121:QTK590130 RDG590121:RDG590130 RNC590121:RNC590130 RWY590121:RWY590130 SGU590121:SGU590130 SQQ590121:SQQ590130 TAM590121:TAM590130 TKI590121:TKI590130 TUE590121:TUE590130 UEA590121:UEA590130 UNW590121:UNW590130 UXS590121:UXS590130 VHO590121:VHO590130 VRK590121:VRK590130 WBG590121:WBG590130 WLC590121:WLC590130 WUY590121:WUY590130 C655657:D655666 IM655657:IM655666 SI655657:SI655666 ACE655657:ACE655666 AMA655657:AMA655666 AVW655657:AVW655666 BFS655657:BFS655666 BPO655657:BPO655666 BZK655657:BZK655666 CJG655657:CJG655666 CTC655657:CTC655666 DCY655657:DCY655666 DMU655657:DMU655666 DWQ655657:DWQ655666 EGM655657:EGM655666 EQI655657:EQI655666 FAE655657:FAE655666 FKA655657:FKA655666 FTW655657:FTW655666 GDS655657:GDS655666 GNO655657:GNO655666 GXK655657:GXK655666 HHG655657:HHG655666 HRC655657:HRC655666 IAY655657:IAY655666 IKU655657:IKU655666 IUQ655657:IUQ655666 JEM655657:JEM655666 JOI655657:JOI655666 JYE655657:JYE655666 KIA655657:KIA655666 KRW655657:KRW655666 LBS655657:LBS655666 LLO655657:LLO655666 LVK655657:LVK655666 MFG655657:MFG655666 MPC655657:MPC655666 MYY655657:MYY655666 NIU655657:NIU655666 NSQ655657:NSQ655666 OCM655657:OCM655666 OMI655657:OMI655666 OWE655657:OWE655666 PGA655657:PGA655666 PPW655657:PPW655666 PZS655657:PZS655666 QJO655657:QJO655666 QTK655657:QTK655666 RDG655657:RDG655666 RNC655657:RNC655666 RWY655657:RWY655666 SGU655657:SGU655666 SQQ655657:SQQ655666 TAM655657:TAM655666 TKI655657:TKI655666 TUE655657:TUE655666 UEA655657:UEA655666 UNW655657:UNW655666 UXS655657:UXS655666 VHO655657:VHO655666 VRK655657:VRK655666 WBG655657:WBG655666 WLC655657:WLC655666 WUY655657:WUY655666 C721193:D721202 IM721193:IM721202 SI721193:SI721202 ACE721193:ACE721202 AMA721193:AMA721202 AVW721193:AVW721202 BFS721193:BFS721202 BPO721193:BPO721202 BZK721193:BZK721202 CJG721193:CJG721202 CTC721193:CTC721202 DCY721193:DCY721202 DMU721193:DMU721202 DWQ721193:DWQ721202 EGM721193:EGM721202 EQI721193:EQI721202 FAE721193:FAE721202 FKA721193:FKA721202 FTW721193:FTW721202 GDS721193:GDS721202 GNO721193:GNO721202 GXK721193:GXK721202 HHG721193:HHG721202 HRC721193:HRC721202 IAY721193:IAY721202 IKU721193:IKU721202 IUQ721193:IUQ721202 JEM721193:JEM721202 JOI721193:JOI721202 JYE721193:JYE721202 KIA721193:KIA721202 KRW721193:KRW721202 LBS721193:LBS721202 LLO721193:LLO721202 LVK721193:LVK721202 MFG721193:MFG721202 MPC721193:MPC721202 MYY721193:MYY721202 NIU721193:NIU721202 NSQ721193:NSQ721202 OCM721193:OCM721202 OMI721193:OMI721202 OWE721193:OWE721202 PGA721193:PGA721202 PPW721193:PPW721202 PZS721193:PZS721202 QJO721193:QJO721202 QTK721193:QTK721202 RDG721193:RDG721202 RNC721193:RNC721202 RWY721193:RWY721202 SGU721193:SGU721202 SQQ721193:SQQ721202 TAM721193:TAM721202 TKI721193:TKI721202 TUE721193:TUE721202 UEA721193:UEA721202 UNW721193:UNW721202 UXS721193:UXS721202 VHO721193:VHO721202 VRK721193:VRK721202 WBG721193:WBG721202 WLC721193:WLC721202 WUY721193:WUY721202 C786729:D786738 IM786729:IM786738 SI786729:SI786738 ACE786729:ACE786738 AMA786729:AMA786738 AVW786729:AVW786738 BFS786729:BFS786738 BPO786729:BPO786738 BZK786729:BZK786738 CJG786729:CJG786738 CTC786729:CTC786738 DCY786729:DCY786738 DMU786729:DMU786738 DWQ786729:DWQ786738 EGM786729:EGM786738 EQI786729:EQI786738 FAE786729:FAE786738 FKA786729:FKA786738 FTW786729:FTW786738 GDS786729:GDS786738 GNO786729:GNO786738 GXK786729:GXK786738 HHG786729:HHG786738 HRC786729:HRC786738 IAY786729:IAY786738 IKU786729:IKU786738 IUQ786729:IUQ786738 JEM786729:JEM786738 JOI786729:JOI786738 JYE786729:JYE786738 KIA786729:KIA786738 KRW786729:KRW786738 LBS786729:LBS786738 LLO786729:LLO786738 LVK786729:LVK786738 MFG786729:MFG786738 MPC786729:MPC786738 MYY786729:MYY786738 NIU786729:NIU786738 NSQ786729:NSQ786738 OCM786729:OCM786738 OMI786729:OMI786738 OWE786729:OWE786738 PGA786729:PGA786738 PPW786729:PPW786738 PZS786729:PZS786738 QJO786729:QJO786738 QTK786729:QTK786738 RDG786729:RDG786738 RNC786729:RNC786738 RWY786729:RWY786738 SGU786729:SGU786738 SQQ786729:SQQ786738 TAM786729:TAM786738 TKI786729:TKI786738 TUE786729:TUE786738 UEA786729:UEA786738 UNW786729:UNW786738 UXS786729:UXS786738 VHO786729:VHO786738 VRK786729:VRK786738 WBG786729:WBG786738 WLC786729:WLC786738 WUY786729:WUY786738 C852265:D852274 IM852265:IM852274 SI852265:SI852274 ACE852265:ACE852274 AMA852265:AMA852274 AVW852265:AVW852274 BFS852265:BFS852274 BPO852265:BPO852274 BZK852265:BZK852274 CJG852265:CJG852274 CTC852265:CTC852274 DCY852265:DCY852274 DMU852265:DMU852274 DWQ852265:DWQ852274 EGM852265:EGM852274 EQI852265:EQI852274 FAE852265:FAE852274 FKA852265:FKA852274 FTW852265:FTW852274 GDS852265:GDS852274 GNO852265:GNO852274 GXK852265:GXK852274 HHG852265:HHG852274 HRC852265:HRC852274 IAY852265:IAY852274 IKU852265:IKU852274 IUQ852265:IUQ852274 JEM852265:JEM852274 JOI852265:JOI852274 JYE852265:JYE852274 KIA852265:KIA852274 KRW852265:KRW852274 LBS852265:LBS852274 LLO852265:LLO852274 LVK852265:LVK852274 MFG852265:MFG852274 MPC852265:MPC852274 MYY852265:MYY852274 NIU852265:NIU852274 NSQ852265:NSQ852274 OCM852265:OCM852274 OMI852265:OMI852274 OWE852265:OWE852274 PGA852265:PGA852274 PPW852265:PPW852274 PZS852265:PZS852274 QJO852265:QJO852274 QTK852265:QTK852274 RDG852265:RDG852274 RNC852265:RNC852274 RWY852265:RWY852274 SGU852265:SGU852274 SQQ852265:SQQ852274 TAM852265:TAM852274 TKI852265:TKI852274 TUE852265:TUE852274 UEA852265:UEA852274 UNW852265:UNW852274 UXS852265:UXS852274 VHO852265:VHO852274 VRK852265:VRK852274 WBG852265:WBG852274 WLC852265:WLC852274 WUY852265:WUY852274 C917801:D917810 IM917801:IM917810 SI917801:SI917810 ACE917801:ACE917810 AMA917801:AMA917810 AVW917801:AVW917810 BFS917801:BFS917810 BPO917801:BPO917810 BZK917801:BZK917810 CJG917801:CJG917810 CTC917801:CTC917810 DCY917801:DCY917810 DMU917801:DMU917810 DWQ917801:DWQ917810 EGM917801:EGM917810 EQI917801:EQI917810 FAE917801:FAE917810 FKA917801:FKA917810 FTW917801:FTW917810 GDS917801:GDS917810 GNO917801:GNO917810 GXK917801:GXK917810 HHG917801:HHG917810 HRC917801:HRC917810 IAY917801:IAY917810 IKU917801:IKU917810 IUQ917801:IUQ917810 JEM917801:JEM917810 JOI917801:JOI917810 JYE917801:JYE917810 KIA917801:KIA917810 KRW917801:KRW917810 LBS917801:LBS917810 LLO917801:LLO917810 LVK917801:LVK917810 MFG917801:MFG917810 MPC917801:MPC917810 MYY917801:MYY917810 NIU917801:NIU917810 NSQ917801:NSQ917810 OCM917801:OCM917810 OMI917801:OMI917810 OWE917801:OWE917810 PGA917801:PGA917810 PPW917801:PPW917810 PZS917801:PZS917810 QJO917801:QJO917810 QTK917801:QTK917810 RDG917801:RDG917810 RNC917801:RNC917810 RWY917801:RWY917810 SGU917801:SGU917810 SQQ917801:SQQ917810 TAM917801:TAM917810 TKI917801:TKI917810 TUE917801:TUE917810 UEA917801:UEA917810 UNW917801:UNW917810 UXS917801:UXS917810 VHO917801:VHO917810 VRK917801:VRK917810 WBG917801:WBG917810 WLC917801:WLC917810 WUY917801:WUY917810 C983337:D983346 IM983337:IM983346 SI983337:SI983346 ACE983337:ACE983346 AMA983337:AMA983346 AVW983337:AVW983346 BFS983337:BFS983346 BPO983337:BPO983346 BZK983337:BZK983346 CJG983337:CJG983346 CTC983337:CTC983346 DCY983337:DCY983346 DMU983337:DMU983346 DWQ983337:DWQ983346 EGM983337:EGM983346 EQI983337:EQI983346 FAE983337:FAE983346 FKA983337:FKA983346 FTW983337:FTW983346 GDS983337:GDS983346 GNO983337:GNO983346 GXK983337:GXK983346 HHG983337:HHG983346 HRC983337:HRC983346 IAY983337:IAY983346 IKU983337:IKU983346 IUQ983337:IUQ983346 JEM983337:JEM983346 JOI983337:JOI983346 JYE983337:JYE983346 KIA983337:KIA983346 KRW983337:KRW983346 LBS983337:LBS983346 LLO983337:LLO983346 LVK983337:LVK983346 MFG983337:MFG983346 MPC983337:MPC983346 MYY983337:MYY983346 NIU983337:NIU983346 NSQ983337:NSQ983346 OCM983337:OCM983346 OMI983337:OMI983346 OWE983337:OWE983346 PGA983337:PGA983346 PPW983337:PPW983346 PZS983337:PZS983346 QJO983337:QJO983346 QTK983337:QTK983346 RDG983337:RDG983346 RNC983337:RNC983346 RWY983337:RWY983346 SGU983337:SGU983346 SQQ983337:SQQ983346 TAM983337:TAM983346 TKI983337:TKI983346 TUE983337:TUE983346 UEA983337:UEA983346 UNW983337:UNW983346 UXS983337:UXS983346 VHO983337:VHO983346 VRK983337:VRK983346 WBG983337:WBG983346 WLC983337:WLC983346 WUY983337:WUY983346 C357:C359 IM346:IM354 SI346:SI354 ACE346:ACE354 AMA346:AMA354 AVW346:AVW354 BFS346:BFS354 BPO346:BPO354 BZK346:BZK354 CJG346:CJG354 CTC346:CTC354 DCY346:DCY354 DMU346:DMU354 DWQ346:DWQ354 EGM346:EGM354 EQI346:EQI354 FAE346:FAE354 FKA346:FKA354 FTW346:FTW354 GDS346:GDS354 GNO346:GNO354 GXK346:GXK354 HHG346:HHG354 HRC346:HRC354 IAY346:IAY354 IKU346:IKU354 IUQ346:IUQ354 JEM346:JEM354 JOI346:JOI354 JYE346:JYE354 KIA346:KIA354 KRW346:KRW354 LBS346:LBS354 LLO346:LLO354 LVK346:LVK354 MFG346:MFG354 MPC346:MPC354 MYY346:MYY354 NIU346:NIU354 NSQ346:NSQ354 OCM346:OCM354 OMI346:OMI354 OWE346:OWE354 PGA346:PGA354 PPW346:PPW354 PZS346:PZS354 QJO346:QJO354 QTK346:QTK354 RDG346:RDG354 RNC346:RNC354 RWY346:RWY354 SGU346:SGU354 SQQ346:SQQ354 TAM346:TAM354 TKI346:TKI354 TUE346:TUE354 UEA346:UEA354 UNW346:UNW354 UXS346:UXS354 VHO346:VHO354 VRK346:VRK354 WBG346:WBG354 WLC346:WLC354 WUY346:WUY354 C65844:D65853 IM65844:IM65853 SI65844:SI65853 ACE65844:ACE65853 AMA65844:AMA65853 AVW65844:AVW65853 BFS65844:BFS65853 BPO65844:BPO65853 BZK65844:BZK65853 CJG65844:CJG65853 CTC65844:CTC65853 DCY65844:DCY65853 DMU65844:DMU65853 DWQ65844:DWQ65853 EGM65844:EGM65853 EQI65844:EQI65853 FAE65844:FAE65853 FKA65844:FKA65853 FTW65844:FTW65853 GDS65844:GDS65853 GNO65844:GNO65853 GXK65844:GXK65853 HHG65844:HHG65853 HRC65844:HRC65853 IAY65844:IAY65853 IKU65844:IKU65853 IUQ65844:IUQ65853 JEM65844:JEM65853 JOI65844:JOI65853 JYE65844:JYE65853 KIA65844:KIA65853 KRW65844:KRW65853 LBS65844:LBS65853 LLO65844:LLO65853 LVK65844:LVK65853 MFG65844:MFG65853 MPC65844:MPC65853 MYY65844:MYY65853 NIU65844:NIU65853 NSQ65844:NSQ65853 OCM65844:OCM65853 OMI65844:OMI65853 OWE65844:OWE65853 PGA65844:PGA65853 PPW65844:PPW65853 PZS65844:PZS65853 QJO65844:QJO65853 QTK65844:QTK65853 RDG65844:RDG65853 RNC65844:RNC65853 RWY65844:RWY65853 SGU65844:SGU65853 SQQ65844:SQQ65853 TAM65844:TAM65853 TKI65844:TKI65853 TUE65844:TUE65853 UEA65844:UEA65853 UNW65844:UNW65853 UXS65844:UXS65853 VHO65844:VHO65853 VRK65844:VRK65853 WBG65844:WBG65853 WLC65844:WLC65853 WUY65844:WUY65853 C131380:D131389 IM131380:IM131389 SI131380:SI131389 ACE131380:ACE131389 AMA131380:AMA131389 AVW131380:AVW131389 BFS131380:BFS131389 BPO131380:BPO131389 BZK131380:BZK131389 CJG131380:CJG131389 CTC131380:CTC131389 DCY131380:DCY131389 DMU131380:DMU131389 DWQ131380:DWQ131389 EGM131380:EGM131389 EQI131380:EQI131389 FAE131380:FAE131389 FKA131380:FKA131389 FTW131380:FTW131389 GDS131380:GDS131389 GNO131380:GNO131389 GXK131380:GXK131389 HHG131380:HHG131389 HRC131380:HRC131389 IAY131380:IAY131389 IKU131380:IKU131389 IUQ131380:IUQ131389 JEM131380:JEM131389 JOI131380:JOI131389 JYE131380:JYE131389 KIA131380:KIA131389 KRW131380:KRW131389 LBS131380:LBS131389 LLO131380:LLO131389 LVK131380:LVK131389 MFG131380:MFG131389 MPC131380:MPC131389 MYY131380:MYY131389 NIU131380:NIU131389 NSQ131380:NSQ131389 OCM131380:OCM131389 OMI131380:OMI131389 OWE131380:OWE131389 PGA131380:PGA131389 PPW131380:PPW131389 PZS131380:PZS131389 QJO131380:QJO131389 QTK131380:QTK131389 RDG131380:RDG131389 RNC131380:RNC131389 RWY131380:RWY131389 SGU131380:SGU131389 SQQ131380:SQQ131389 TAM131380:TAM131389 TKI131380:TKI131389 TUE131380:TUE131389 UEA131380:UEA131389 UNW131380:UNW131389 UXS131380:UXS131389 VHO131380:VHO131389 VRK131380:VRK131389 WBG131380:WBG131389 WLC131380:WLC131389 WUY131380:WUY131389 C196916:D196925 IM196916:IM196925 SI196916:SI196925 ACE196916:ACE196925 AMA196916:AMA196925 AVW196916:AVW196925 BFS196916:BFS196925 BPO196916:BPO196925 BZK196916:BZK196925 CJG196916:CJG196925 CTC196916:CTC196925 DCY196916:DCY196925 DMU196916:DMU196925 DWQ196916:DWQ196925 EGM196916:EGM196925 EQI196916:EQI196925 FAE196916:FAE196925 FKA196916:FKA196925 FTW196916:FTW196925 GDS196916:GDS196925 GNO196916:GNO196925 GXK196916:GXK196925 HHG196916:HHG196925 HRC196916:HRC196925 IAY196916:IAY196925 IKU196916:IKU196925 IUQ196916:IUQ196925 JEM196916:JEM196925 JOI196916:JOI196925 JYE196916:JYE196925 KIA196916:KIA196925 KRW196916:KRW196925 LBS196916:LBS196925 LLO196916:LLO196925 LVK196916:LVK196925 MFG196916:MFG196925 MPC196916:MPC196925 MYY196916:MYY196925 NIU196916:NIU196925 NSQ196916:NSQ196925 OCM196916:OCM196925 OMI196916:OMI196925 OWE196916:OWE196925 PGA196916:PGA196925 PPW196916:PPW196925 PZS196916:PZS196925 QJO196916:QJO196925 QTK196916:QTK196925 RDG196916:RDG196925 RNC196916:RNC196925 RWY196916:RWY196925 SGU196916:SGU196925 SQQ196916:SQQ196925 TAM196916:TAM196925 TKI196916:TKI196925 TUE196916:TUE196925 UEA196916:UEA196925 UNW196916:UNW196925 UXS196916:UXS196925 VHO196916:VHO196925 VRK196916:VRK196925 WBG196916:WBG196925 WLC196916:WLC196925 WUY196916:WUY196925 C262452:D262461 IM262452:IM262461 SI262452:SI262461 ACE262452:ACE262461 AMA262452:AMA262461 AVW262452:AVW262461 BFS262452:BFS262461 BPO262452:BPO262461 BZK262452:BZK262461 CJG262452:CJG262461 CTC262452:CTC262461 DCY262452:DCY262461 DMU262452:DMU262461 DWQ262452:DWQ262461 EGM262452:EGM262461 EQI262452:EQI262461 FAE262452:FAE262461 FKA262452:FKA262461 FTW262452:FTW262461 GDS262452:GDS262461 GNO262452:GNO262461 GXK262452:GXK262461 HHG262452:HHG262461 HRC262452:HRC262461 IAY262452:IAY262461 IKU262452:IKU262461 IUQ262452:IUQ262461 JEM262452:JEM262461 JOI262452:JOI262461 JYE262452:JYE262461 KIA262452:KIA262461 KRW262452:KRW262461 LBS262452:LBS262461 LLO262452:LLO262461 LVK262452:LVK262461 MFG262452:MFG262461 MPC262452:MPC262461 MYY262452:MYY262461 NIU262452:NIU262461 NSQ262452:NSQ262461 OCM262452:OCM262461 OMI262452:OMI262461 OWE262452:OWE262461 PGA262452:PGA262461 PPW262452:PPW262461 PZS262452:PZS262461 QJO262452:QJO262461 QTK262452:QTK262461 RDG262452:RDG262461 RNC262452:RNC262461 RWY262452:RWY262461 SGU262452:SGU262461 SQQ262452:SQQ262461 TAM262452:TAM262461 TKI262452:TKI262461 TUE262452:TUE262461 UEA262452:UEA262461 UNW262452:UNW262461 UXS262452:UXS262461 VHO262452:VHO262461 VRK262452:VRK262461 WBG262452:WBG262461 WLC262452:WLC262461 WUY262452:WUY262461 C327988:D327997 IM327988:IM327997 SI327988:SI327997 ACE327988:ACE327997 AMA327988:AMA327997 AVW327988:AVW327997 BFS327988:BFS327997 BPO327988:BPO327997 BZK327988:BZK327997 CJG327988:CJG327997 CTC327988:CTC327997 DCY327988:DCY327997 DMU327988:DMU327997 DWQ327988:DWQ327997 EGM327988:EGM327997 EQI327988:EQI327997 FAE327988:FAE327997 FKA327988:FKA327997 FTW327988:FTW327997 GDS327988:GDS327997 GNO327988:GNO327997 GXK327988:GXK327997 HHG327988:HHG327997 HRC327988:HRC327997 IAY327988:IAY327997 IKU327988:IKU327997 IUQ327988:IUQ327997 JEM327988:JEM327997 JOI327988:JOI327997 JYE327988:JYE327997 KIA327988:KIA327997 KRW327988:KRW327997 LBS327988:LBS327997 LLO327988:LLO327997 LVK327988:LVK327997 MFG327988:MFG327997 MPC327988:MPC327997 MYY327988:MYY327997 NIU327988:NIU327997 NSQ327988:NSQ327997 OCM327988:OCM327997 OMI327988:OMI327997 OWE327988:OWE327997 PGA327988:PGA327997 PPW327988:PPW327997 PZS327988:PZS327997 QJO327988:QJO327997 QTK327988:QTK327997 RDG327988:RDG327997 RNC327988:RNC327997 RWY327988:RWY327997 SGU327988:SGU327997 SQQ327988:SQQ327997 TAM327988:TAM327997 TKI327988:TKI327997 TUE327988:TUE327997 UEA327988:UEA327997 UNW327988:UNW327997 UXS327988:UXS327997 VHO327988:VHO327997 VRK327988:VRK327997 WBG327988:WBG327997 WLC327988:WLC327997 WUY327988:WUY327997 C393524:D393533 IM393524:IM393533 SI393524:SI393533 ACE393524:ACE393533 AMA393524:AMA393533 AVW393524:AVW393533 BFS393524:BFS393533 BPO393524:BPO393533 BZK393524:BZK393533 CJG393524:CJG393533 CTC393524:CTC393533 DCY393524:DCY393533 DMU393524:DMU393533 DWQ393524:DWQ393533 EGM393524:EGM393533 EQI393524:EQI393533 FAE393524:FAE393533 FKA393524:FKA393533 FTW393524:FTW393533 GDS393524:GDS393533 GNO393524:GNO393533 GXK393524:GXK393533 HHG393524:HHG393533 HRC393524:HRC393533 IAY393524:IAY393533 IKU393524:IKU393533 IUQ393524:IUQ393533 JEM393524:JEM393533 JOI393524:JOI393533 JYE393524:JYE393533 KIA393524:KIA393533 KRW393524:KRW393533 LBS393524:LBS393533 LLO393524:LLO393533 LVK393524:LVK393533 MFG393524:MFG393533 MPC393524:MPC393533 MYY393524:MYY393533 NIU393524:NIU393533 NSQ393524:NSQ393533 OCM393524:OCM393533 OMI393524:OMI393533 OWE393524:OWE393533 PGA393524:PGA393533 PPW393524:PPW393533 PZS393524:PZS393533 QJO393524:QJO393533 QTK393524:QTK393533 RDG393524:RDG393533 RNC393524:RNC393533 RWY393524:RWY393533 SGU393524:SGU393533 SQQ393524:SQQ393533 TAM393524:TAM393533 TKI393524:TKI393533 TUE393524:TUE393533 UEA393524:UEA393533 UNW393524:UNW393533 UXS393524:UXS393533 VHO393524:VHO393533 VRK393524:VRK393533 WBG393524:WBG393533 WLC393524:WLC393533 WUY393524:WUY393533 C459060:D459069 IM459060:IM459069 SI459060:SI459069 ACE459060:ACE459069 AMA459060:AMA459069 AVW459060:AVW459069 BFS459060:BFS459069 BPO459060:BPO459069 BZK459060:BZK459069 CJG459060:CJG459069 CTC459060:CTC459069 DCY459060:DCY459069 DMU459060:DMU459069 DWQ459060:DWQ459069 EGM459060:EGM459069 EQI459060:EQI459069 FAE459060:FAE459069 FKA459060:FKA459069 FTW459060:FTW459069 GDS459060:GDS459069 GNO459060:GNO459069 GXK459060:GXK459069 HHG459060:HHG459069 HRC459060:HRC459069 IAY459060:IAY459069 IKU459060:IKU459069 IUQ459060:IUQ459069 JEM459060:JEM459069 JOI459060:JOI459069 JYE459060:JYE459069 KIA459060:KIA459069 KRW459060:KRW459069 LBS459060:LBS459069 LLO459060:LLO459069 LVK459060:LVK459069 MFG459060:MFG459069 MPC459060:MPC459069 MYY459060:MYY459069 NIU459060:NIU459069 NSQ459060:NSQ459069 OCM459060:OCM459069 OMI459060:OMI459069 OWE459060:OWE459069 PGA459060:PGA459069 PPW459060:PPW459069 PZS459060:PZS459069 QJO459060:QJO459069 QTK459060:QTK459069 RDG459060:RDG459069 RNC459060:RNC459069 RWY459060:RWY459069 SGU459060:SGU459069 SQQ459060:SQQ459069 TAM459060:TAM459069 TKI459060:TKI459069 TUE459060:TUE459069 UEA459060:UEA459069 UNW459060:UNW459069 UXS459060:UXS459069 VHO459060:VHO459069 VRK459060:VRK459069 WBG459060:WBG459069 WLC459060:WLC459069 WUY459060:WUY459069 C524596:D524605 IM524596:IM524605 SI524596:SI524605 ACE524596:ACE524605 AMA524596:AMA524605 AVW524596:AVW524605 BFS524596:BFS524605 BPO524596:BPO524605 BZK524596:BZK524605 CJG524596:CJG524605 CTC524596:CTC524605 DCY524596:DCY524605 DMU524596:DMU524605 DWQ524596:DWQ524605 EGM524596:EGM524605 EQI524596:EQI524605 FAE524596:FAE524605 FKA524596:FKA524605 FTW524596:FTW524605 GDS524596:GDS524605 GNO524596:GNO524605 GXK524596:GXK524605 HHG524596:HHG524605 HRC524596:HRC524605 IAY524596:IAY524605 IKU524596:IKU524605 IUQ524596:IUQ524605 JEM524596:JEM524605 JOI524596:JOI524605 JYE524596:JYE524605 KIA524596:KIA524605 KRW524596:KRW524605 LBS524596:LBS524605 LLO524596:LLO524605 LVK524596:LVK524605 MFG524596:MFG524605 MPC524596:MPC524605 MYY524596:MYY524605 NIU524596:NIU524605 NSQ524596:NSQ524605 OCM524596:OCM524605 OMI524596:OMI524605 OWE524596:OWE524605 PGA524596:PGA524605 PPW524596:PPW524605 PZS524596:PZS524605 QJO524596:QJO524605 QTK524596:QTK524605 RDG524596:RDG524605 RNC524596:RNC524605 RWY524596:RWY524605 SGU524596:SGU524605 SQQ524596:SQQ524605 TAM524596:TAM524605 TKI524596:TKI524605 TUE524596:TUE524605 UEA524596:UEA524605 UNW524596:UNW524605 UXS524596:UXS524605 VHO524596:VHO524605 VRK524596:VRK524605 WBG524596:WBG524605 WLC524596:WLC524605 WUY524596:WUY524605 C590132:D590141 IM590132:IM590141 SI590132:SI590141 ACE590132:ACE590141 AMA590132:AMA590141 AVW590132:AVW590141 BFS590132:BFS590141 BPO590132:BPO590141 BZK590132:BZK590141 CJG590132:CJG590141 CTC590132:CTC590141 DCY590132:DCY590141 DMU590132:DMU590141 DWQ590132:DWQ590141 EGM590132:EGM590141 EQI590132:EQI590141 FAE590132:FAE590141 FKA590132:FKA590141 FTW590132:FTW590141 GDS590132:GDS590141 GNO590132:GNO590141 GXK590132:GXK590141 HHG590132:HHG590141 HRC590132:HRC590141 IAY590132:IAY590141 IKU590132:IKU590141 IUQ590132:IUQ590141 JEM590132:JEM590141 JOI590132:JOI590141 JYE590132:JYE590141 KIA590132:KIA590141 KRW590132:KRW590141 LBS590132:LBS590141 LLO590132:LLO590141 LVK590132:LVK590141 MFG590132:MFG590141 MPC590132:MPC590141 MYY590132:MYY590141 NIU590132:NIU590141 NSQ590132:NSQ590141 OCM590132:OCM590141 OMI590132:OMI590141 OWE590132:OWE590141 PGA590132:PGA590141 PPW590132:PPW590141 PZS590132:PZS590141 QJO590132:QJO590141 QTK590132:QTK590141 RDG590132:RDG590141 RNC590132:RNC590141 RWY590132:RWY590141 SGU590132:SGU590141 SQQ590132:SQQ590141 TAM590132:TAM590141 TKI590132:TKI590141 TUE590132:TUE590141 UEA590132:UEA590141 UNW590132:UNW590141 UXS590132:UXS590141 VHO590132:VHO590141 VRK590132:VRK590141 WBG590132:WBG590141 WLC590132:WLC590141 WUY590132:WUY590141 C655668:D655677 IM655668:IM655677 SI655668:SI655677 ACE655668:ACE655677 AMA655668:AMA655677 AVW655668:AVW655677 BFS655668:BFS655677 BPO655668:BPO655677 BZK655668:BZK655677 CJG655668:CJG655677 CTC655668:CTC655677 DCY655668:DCY655677 DMU655668:DMU655677 DWQ655668:DWQ655677 EGM655668:EGM655677 EQI655668:EQI655677 FAE655668:FAE655677 FKA655668:FKA655677 FTW655668:FTW655677 GDS655668:GDS655677 GNO655668:GNO655677 GXK655668:GXK655677 HHG655668:HHG655677 HRC655668:HRC655677 IAY655668:IAY655677 IKU655668:IKU655677 IUQ655668:IUQ655677 JEM655668:JEM655677 JOI655668:JOI655677 JYE655668:JYE655677 KIA655668:KIA655677 KRW655668:KRW655677 LBS655668:LBS655677 LLO655668:LLO655677 LVK655668:LVK655677 MFG655668:MFG655677 MPC655668:MPC655677 MYY655668:MYY655677 NIU655668:NIU655677 NSQ655668:NSQ655677 OCM655668:OCM655677 OMI655668:OMI655677 OWE655668:OWE655677 PGA655668:PGA655677 PPW655668:PPW655677 PZS655668:PZS655677 QJO655668:QJO655677 QTK655668:QTK655677 RDG655668:RDG655677 RNC655668:RNC655677 RWY655668:RWY655677 SGU655668:SGU655677 SQQ655668:SQQ655677 TAM655668:TAM655677 TKI655668:TKI655677 TUE655668:TUE655677 UEA655668:UEA655677 UNW655668:UNW655677 UXS655668:UXS655677 VHO655668:VHO655677 VRK655668:VRK655677 WBG655668:WBG655677 WLC655668:WLC655677 WUY655668:WUY655677 C721204:D721213 IM721204:IM721213 SI721204:SI721213 ACE721204:ACE721213 AMA721204:AMA721213 AVW721204:AVW721213 BFS721204:BFS721213 BPO721204:BPO721213 BZK721204:BZK721213 CJG721204:CJG721213 CTC721204:CTC721213 DCY721204:DCY721213 DMU721204:DMU721213 DWQ721204:DWQ721213 EGM721204:EGM721213 EQI721204:EQI721213 FAE721204:FAE721213 FKA721204:FKA721213 FTW721204:FTW721213 GDS721204:GDS721213 GNO721204:GNO721213 GXK721204:GXK721213 HHG721204:HHG721213 HRC721204:HRC721213 IAY721204:IAY721213 IKU721204:IKU721213 IUQ721204:IUQ721213 JEM721204:JEM721213 JOI721204:JOI721213 JYE721204:JYE721213 KIA721204:KIA721213 KRW721204:KRW721213 LBS721204:LBS721213 LLO721204:LLO721213 LVK721204:LVK721213 MFG721204:MFG721213 MPC721204:MPC721213 MYY721204:MYY721213 NIU721204:NIU721213 NSQ721204:NSQ721213 OCM721204:OCM721213 OMI721204:OMI721213 OWE721204:OWE721213 PGA721204:PGA721213 PPW721204:PPW721213 PZS721204:PZS721213 QJO721204:QJO721213 QTK721204:QTK721213 RDG721204:RDG721213 RNC721204:RNC721213 RWY721204:RWY721213 SGU721204:SGU721213 SQQ721204:SQQ721213 TAM721204:TAM721213 TKI721204:TKI721213 TUE721204:TUE721213 UEA721204:UEA721213 UNW721204:UNW721213 UXS721204:UXS721213 VHO721204:VHO721213 VRK721204:VRK721213 WBG721204:WBG721213 WLC721204:WLC721213 WUY721204:WUY721213 C786740:D786749 IM786740:IM786749 SI786740:SI786749 ACE786740:ACE786749 AMA786740:AMA786749 AVW786740:AVW786749 BFS786740:BFS786749 BPO786740:BPO786749 BZK786740:BZK786749 CJG786740:CJG786749 CTC786740:CTC786749 DCY786740:DCY786749 DMU786740:DMU786749 DWQ786740:DWQ786749 EGM786740:EGM786749 EQI786740:EQI786749 FAE786740:FAE786749 FKA786740:FKA786749 FTW786740:FTW786749 GDS786740:GDS786749 GNO786740:GNO786749 GXK786740:GXK786749 HHG786740:HHG786749 HRC786740:HRC786749 IAY786740:IAY786749 IKU786740:IKU786749 IUQ786740:IUQ786749 JEM786740:JEM786749 JOI786740:JOI786749 JYE786740:JYE786749 KIA786740:KIA786749 KRW786740:KRW786749 LBS786740:LBS786749 LLO786740:LLO786749 LVK786740:LVK786749 MFG786740:MFG786749 MPC786740:MPC786749 MYY786740:MYY786749 NIU786740:NIU786749 NSQ786740:NSQ786749 OCM786740:OCM786749 OMI786740:OMI786749 OWE786740:OWE786749 PGA786740:PGA786749 PPW786740:PPW786749 PZS786740:PZS786749 QJO786740:QJO786749 QTK786740:QTK786749 RDG786740:RDG786749 RNC786740:RNC786749 RWY786740:RWY786749 SGU786740:SGU786749 SQQ786740:SQQ786749 TAM786740:TAM786749 TKI786740:TKI786749 TUE786740:TUE786749 UEA786740:UEA786749 UNW786740:UNW786749 UXS786740:UXS786749 VHO786740:VHO786749 VRK786740:VRK786749 WBG786740:WBG786749 WLC786740:WLC786749 WUY786740:WUY786749 C852276:D852285 IM852276:IM852285 SI852276:SI852285 ACE852276:ACE852285 AMA852276:AMA852285 AVW852276:AVW852285 BFS852276:BFS852285 BPO852276:BPO852285 BZK852276:BZK852285 CJG852276:CJG852285 CTC852276:CTC852285 DCY852276:DCY852285 DMU852276:DMU852285 DWQ852276:DWQ852285 EGM852276:EGM852285 EQI852276:EQI852285 FAE852276:FAE852285 FKA852276:FKA852285 FTW852276:FTW852285 GDS852276:GDS852285 GNO852276:GNO852285 GXK852276:GXK852285 HHG852276:HHG852285 HRC852276:HRC852285 IAY852276:IAY852285 IKU852276:IKU852285 IUQ852276:IUQ852285 JEM852276:JEM852285 JOI852276:JOI852285 JYE852276:JYE852285 KIA852276:KIA852285 KRW852276:KRW852285 LBS852276:LBS852285 LLO852276:LLO852285 LVK852276:LVK852285 MFG852276:MFG852285 MPC852276:MPC852285 MYY852276:MYY852285 NIU852276:NIU852285 NSQ852276:NSQ852285 OCM852276:OCM852285 OMI852276:OMI852285 OWE852276:OWE852285 PGA852276:PGA852285 PPW852276:PPW852285 PZS852276:PZS852285 QJO852276:QJO852285 QTK852276:QTK852285 RDG852276:RDG852285 RNC852276:RNC852285 RWY852276:RWY852285 SGU852276:SGU852285 SQQ852276:SQQ852285 TAM852276:TAM852285 TKI852276:TKI852285 TUE852276:TUE852285 UEA852276:UEA852285 UNW852276:UNW852285 UXS852276:UXS852285 VHO852276:VHO852285 VRK852276:VRK852285 WBG852276:WBG852285 WLC852276:WLC852285 WUY852276:WUY852285 C917812:D917821 IM917812:IM917821 SI917812:SI917821 ACE917812:ACE917821 AMA917812:AMA917821 AVW917812:AVW917821 BFS917812:BFS917821 BPO917812:BPO917821 BZK917812:BZK917821 CJG917812:CJG917821 CTC917812:CTC917821 DCY917812:DCY917821 DMU917812:DMU917821 DWQ917812:DWQ917821 EGM917812:EGM917821 EQI917812:EQI917821 FAE917812:FAE917821 FKA917812:FKA917821 FTW917812:FTW917821 GDS917812:GDS917821 GNO917812:GNO917821 GXK917812:GXK917821 HHG917812:HHG917821 HRC917812:HRC917821 IAY917812:IAY917821 IKU917812:IKU917821 IUQ917812:IUQ917821 JEM917812:JEM917821 JOI917812:JOI917821 JYE917812:JYE917821 KIA917812:KIA917821 KRW917812:KRW917821 LBS917812:LBS917821 LLO917812:LLO917821 LVK917812:LVK917821 MFG917812:MFG917821 MPC917812:MPC917821 MYY917812:MYY917821 NIU917812:NIU917821 NSQ917812:NSQ917821 OCM917812:OCM917821 OMI917812:OMI917821 OWE917812:OWE917821 PGA917812:PGA917821 PPW917812:PPW917821 PZS917812:PZS917821 QJO917812:QJO917821 QTK917812:QTK917821 RDG917812:RDG917821 RNC917812:RNC917821 RWY917812:RWY917821 SGU917812:SGU917821 SQQ917812:SQQ917821 TAM917812:TAM917821 TKI917812:TKI917821 TUE917812:TUE917821 UEA917812:UEA917821 UNW917812:UNW917821 UXS917812:UXS917821 VHO917812:VHO917821 VRK917812:VRK917821 WBG917812:WBG917821 WLC917812:WLC917821 WUY917812:WUY917821 C983348:D983357 IM983348:IM983357 SI983348:SI983357 ACE983348:ACE983357 AMA983348:AMA983357 AVW983348:AVW983357 BFS983348:BFS983357 BPO983348:BPO983357 BZK983348:BZK983357 CJG983348:CJG983357 CTC983348:CTC983357 DCY983348:DCY983357 DMU983348:DMU983357 DWQ983348:DWQ983357 EGM983348:EGM983357 EQI983348:EQI983357 FAE983348:FAE983357 FKA983348:FKA983357 FTW983348:FTW983357 GDS983348:GDS983357 GNO983348:GNO983357 GXK983348:GXK983357 HHG983348:HHG983357 HRC983348:HRC983357 IAY983348:IAY983357 IKU983348:IKU983357 IUQ983348:IUQ983357 JEM983348:JEM983357 JOI983348:JOI983357 JYE983348:JYE983357 KIA983348:KIA983357 KRW983348:KRW983357 LBS983348:LBS983357 LLO983348:LLO983357 LVK983348:LVK983357 MFG983348:MFG983357 MPC983348:MPC983357 MYY983348:MYY983357 NIU983348:NIU983357 NSQ983348:NSQ983357 OCM983348:OCM983357 OMI983348:OMI983357 OWE983348:OWE983357 PGA983348:PGA983357 PPW983348:PPW983357 PZS983348:PZS983357 QJO983348:QJO983357 QTK983348:QTK983357 RDG983348:RDG983357 RNC983348:RNC983357 RWY983348:RWY983357 SGU983348:SGU983357 SQQ983348:SQQ983357 TAM983348:TAM983357 TKI983348:TKI983357 TUE983348:TUE983357 UEA983348:UEA983357 UNW983348:UNW983357 UXS983348:UXS983357 VHO983348:VHO983357 VRK983348:VRK983357 WBG983348:WBG983357 WLC983348:WLC983357 WUY983348:WUY983357 C14:C17 IM357:IM359 SI357:SI359 ACE357:ACE359 AMA357:AMA359 AVW357:AVW359 BFS357:BFS359 BPO357:BPO359 BZK357:BZK359 CJG357:CJG359 CTC357:CTC359 DCY357:DCY359 DMU357:DMU359 DWQ357:DWQ359 EGM357:EGM359 EQI357:EQI359 FAE357:FAE359 FKA357:FKA359 FTW357:FTW359 GDS357:GDS359 GNO357:GNO359 GXK357:GXK359 HHG357:HHG359 HRC357:HRC359 IAY357:IAY359 IKU357:IKU359 IUQ357:IUQ359 JEM357:JEM359 JOI357:JOI359 JYE357:JYE359 KIA357:KIA359 KRW357:KRW359 LBS357:LBS359 LLO357:LLO359 LVK357:LVK359 MFG357:MFG359 MPC357:MPC359 MYY357:MYY359 NIU357:NIU359 NSQ357:NSQ359 OCM357:OCM359 OMI357:OMI359 OWE357:OWE359 PGA357:PGA359 PPW357:PPW359 PZS357:PZS359 QJO357:QJO359 QTK357:QTK359 RDG357:RDG359 RNC357:RNC359 RWY357:RWY359 SGU357:SGU359 SQQ357:SQQ359 TAM357:TAM359 TKI357:TKI359 TUE357:TUE359 UEA357:UEA359 UNW357:UNW359 UXS357:UXS359 VHO357:VHO359 VRK357:VRK359 WBG357:WBG359 WLC357:WLC359 WUY357:WUY359 C65856:D65858 IM65856:IM65858 SI65856:SI65858 ACE65856:ACE65858 AMA65856:AMA65858 AVW65856:AVW65858 BFS65856:BFS65858 BPO65856:BPO65858 BZK65856:BZK65858 CJG65856:CJG65858 CTC65856:CTC65858 DCY65856:DCY65858 DMU65856:DMU65858 DWQ65856:DWQ65858 EGM65856:EGM65858 EQI65856:EQI65858 FAE65856:FAE65858 FKA65856:FKA65858 FTW65856:FTW65858 GDS65856:GDS65858 GNO65856:GNO65858 GXK65856:GXK65858 HHG65856:HHG65858 HRC65856:HRC65858 IAY65856:IAY65858 IKU65856:IKU65858 IUQ65856:IUQ65858 JEM65856:JEM65858 JOI65856:JOI65858 JYE65856:JYE65858 KIA65856:KIA65858 KRW65856:KRW65858 LBS65856:LBS65858 LLO65856:LLO65858 LVK65856:LVK65858 MFG65856:MFG65858 MPC65856:MPC65858 MYY65856:MYY65858 NIU65856:NIU65858 NSQ65856:NSQ65858 OCM65856:OCM65858 OMI65856:OMI65858 OWE65856:OWE65858 PGA65856:PGA65858 PPW65856:PPW65858 PZS65856:PZS65858 QJO65856:QJO65858 QTK65856:QTK65858 RDG65856:RDG65858 RNC65856:RNC65858 RWY65856:RWY65858 SGU65856:SGU65858 SQQ65856:SQQ65858 TAM65856:TAM65858 TKI65856:TKI65858 TUE65856:TUE65858 UEA65856:UEA65858 UNW65856:UNW65858 UXS65856:UXS65858 VHO65856:VHO65858 VRK65856:VRK65858 WBG65856:WBG65858 WLC65856:WLC65858 WUY65856:WUY65858 C131392:D131394 IM131392:IM131394 SI131392:SI131394 ACE131392:ACE131394 AMA131392:AMA131394 AVW131392:AVW131394 BFS131392:BFS131394 BPO131392:BPO131394 BZK131392:BZK131394 CJG131392:CJG131394 CTC131392:CTC131394 DCY131392:DCY131394 DMU131392:DMU131394 DWQ131392:DWQ131394 EGM131392:EGM131394 EQI131392:EQI131394 FAE131392:FAE131394 FKA131392:FKA131394 FTW131392:FTW131394 GDS131392:GDS131394 GNO131392:GNO131394 GXK131392:GXK131394 HHG131392:HHG131394 HRC131392:HRC131394 IAY131392:IAY131394 IKU131392:IKU131394 IUQ131392:IUQ131394 JEM131392:JEM131394 JOI131392:JOI131394 JYE131392:JYE131394 KIA131392:KIA131394 KRW131392:KRW131394 LBS131392:LBS131394 LLO131392:LLO131394 LVK131392:LVK131394 MFG131392:MFG131394 MPC131392:MPC131394 MYY131392:MYY131394 NIU131392:NIU131394 NSQ131392:NSQ131394 OCM131392:OCM131394 OMI131392:OMI131394 OWE131392:OWE131394 PGA131392:PGA131394 PPW131392:PPW131394 PZS131392:PZS131394 QJO131392:QJO131394 QTK131392:QTK131394 RDG131392:RDG131394 RNC131392:RNC131394 RWY131392:RWY131394 SGU131392:SGU131394 SQQ131392:SQQ131394 TAM131392:TAM131394 TKI131392:TKI131394 TUE131392:TUE131394 UEA131392:UEA131394 UNW131392:UNW131394 UXS131392:UXS131394 VHO131392:VHO131394 VRK131392:VRK131394 WBG131392:WBG131394 WLC131392:WLC131394 WUY131392:WUY131394 C196928:D196930 IM196928:IM196930 SI196928:SI196930 ACE196928:ACE196930 AMA196928:AMA196930 AVW196928:AVW196930 BFS196928:BFS196930 BPO196928:BPO196930 BZK196928:BZK196930 CJG196928:CJG196930 CTC196928:CTC196930 DCY196928:DCY196930 DMU196928:DMU196930 DWQ196928:DWQ196930 EGM196928:EGM196930 EQI196928:EQI196930 FAE196928:FAE196930 FKA196928:FKA196930 FTW196928:FTW196930 GDS196928:GDS196930 GNO196928:GNO196930 GXK196928:GXK196930 HHG196928:HHG196930 HRC196928:HRC196930 IAY196928:IAY196930 IKU196928:IKU196930 IUQ196928:IUQ196930 JEM196928:JEM196930 JOI196928:JOI196930 JYE196928:JYE196930 KIA196928:KIA196930 KRW196928:KRW196930 LBS196928:LBS196930 LLO196928:LLO196930 LVK196928:LVK196930 MFG196928:MFG196930 MPC196928:MPC196930 MYY196928:MYY196930 NIU196928:NIU196930 NSQ196928:NSQ196930 OCM196928:OCM196930 OMI196928:OMI196930 OWE196928:OWE196930 PGA196928:PGA196930 PPW196928:PPW196930 PZS196928:PZS196930 QJO196928:QJO196930 QTK196928:QTK196930 RDG196928:RDG196930 RNC196928:RNC196930 RWY196928:RWY196930 SGU196928:SGU196930 SQQ196928:SQQ196930 TAM196928:TAM196930 TKI196928:TKI196930 TUE196928:TUE196930 UEA196928:UEA196930 UNW196928:UNW196930 UXS196928:UXS196930 VHO196928:VHO196930 VRK196928:VRK196930 WBG196928:WBG196930 WLC196928:WLC196930 WUY196928:WUY196930 C262464:D262466 IM262464:IM262466 SI262464:SI262466 ACE262464:ACE262466 AMA262464:AMA262466 AVW262464:AVW262466 BFS262464:BFS262466 BPO262464:BPO262466 BZK262464:BZK262466 CJG262464:CJG262466 CTC262464:CTC262466 DCY262464:DCY262466 DMU262464:DMU262466 DWQ262464:DWQ262466 EGM262464:EGM262466 EQI262464:EQI262466 FAE262464:FAE262466 FKA262464:FKA262466 FTW262464:FTW262466 GDS262464:GDS262466 GNO262464:GNO262466 GXK262464:GXK262466 HHG262464:HHG262466 HRC262464:HRC262466 IAY262464:IAY262466 IKU262464:IKU262466 IUQ262464:IUQ262466 JEM262464:JEM262466 JOI262464:JOI262466 JYE262464:JYE262466 KIA262464:KIA262466 KRW262464:KRW262466 LBS262464:LBS262466 LLO262464:LLO262466 LVK262464:LVK262466 MFG262464:MFG262466 MPC262464:MPC262466 MYY262464:MYY262466 NIU262464:NIU262466 NSQ262464:NSQ262466 OCM262464:OCM262466 OMI262464:OMI262466 OWE262464:OWE262466 PGA262464:PGA262466 PPW262464:PPW262466 PZS262464:PZS262466 QJO262464:QJO262466 QTK262464:QTK262466 RDG262464:RDG262466 RNC262464:RNC262466 RWY262464:RWY262466 SGU262464:SGU262466 SQQ262464:SQQ262466 TAM262464:TAM262466 TKI262464:TKI262466 TUE262464:TUE262466 UEA262464:UEA262466 UNW262464:UNW262466 UXS262464:UXS262466 VHO262464:VHO262466 VRK262464:VRK262466 WBG262464:WBG262466 WLC262464:WLC262466 WUY262464:WUY262466 C328000:D328002 IM328000:IM328002 SI328000:SI328002 ACE328000:ACE328002 AMA328000:AMA328002 AVW328000:AVW328002 BFS328000:BFS328002 BPO328000:BPO328002 BZK328000:BZK328002 CJG328000:CJG328002 CTC328000:CTC328002 DCY328000:DCY328002 DMU328000:DMU328002 DWQ328000:DWQ328002 EGM328000:EGM328002 EQI328000:EQI328002 FAE328000:FAE328002 FKA328000:FKA328002 FTW328000:FTW328002 GDS328000:GDS328002 GNO328000:GNO328002 GXK328000:GXK328002 HHG328000:HHG328002 HRC328000:HRC328002 IAY328000:IAY328002 IKU328000:IKU328002 IUQ328000:IUQ328002 JEM328000:JEM328002 JOI328000:JOI328002 JYE328000:JYE328002 KIA328000:KIA328002 KRW328000:KRW328002 LBS328000:LBS328002 LLO328000:LLO328002 LVK328000:LVK328002 MFG328000:MFG328002 MPC328000:MPC328002 MYY328000:MYY328002 NIU328000:NIU328002 NSQ328000:NSQ328002 OCM328000:OCM328002 OMI328000:OMI328002 OWE328000:OWE328002 PGA328000:PGA328002 PPW328000:PPW328002 PZS328000:PZS328002 QJO328000:QJO328002 QTK328000:QTK328002 RDG328000:RDG328002 RNC328000:RNC328002 RWY328000:RWY328002 SGU328000:SGU328002 SQQ328000:SQQ328002 TAM328000:TAM328002 TKI328000:TKI328002 TUE328000:TUE328002 UEA328000:UEA328002 UNW328000:UNW328002 UXS328000:UXS328002 VHO328000:VHO328002 VRK328000:VRK328002 WBG328000:WBG328002 WLC328000:WLC328002 WUY328000:WUY328002 C393536:D393538 IM393536:IM393538 SI393536:SI393538 ACE393536:ACE393538 AMA393536:AMA393538 AVW393536:AVW393538 BFS393536:BFS393538 BPO393536:BPO393538 BZK393536:BZK393538 CJG393536:CJG393538 CTC393536:CTC393538 DCY393536:DCY393538 DMU393536:DMU393538 DWQ393536:DWQ393538 EGM393536:EGM393538 EQI393536:EQI393538 FAE393536:FAE393538 FKA393536:FKA393538 FTW393536:FTW393538 GDS393536:GDS393538 GNO393536:GNO393538 GXK393536:GXK393538 HHG393536:HHG393538 HRC393536:HRC393538 IAY393536:IAY393538 IKU393536:IKU393538 IUQ393536:IUQ393538 JEM393536:JEM393538 JOI393536:JOI393538 JYE393536:JYE393538 KIA393536:KIA393538 KRW393536:KRW393538 LBS393536:LBS393538 LLO393536:LLO393538 LVK393536:LVK393538 MFG393536:MFG393538 MPC393536:MPC393538 MYY393536:MYY393538 NIU393536:NIU393538 NSQ393536:NSQ393538 OCM393536:OCM393538 OMI393536:OMI393538 OWE393536:OWE393538 PGA393536:PGA393538 PPW393536:PPW393538 PZS393536:PZS393538 QJO393536:QJO393538 QTK393536:QTK393538 RDG393536:RDG393538 RNC393536:RNC393538 RWY393536:RWY393538 SGU393536:SGU393538 SQQ393536:SQQ393538 TAM393536:TAM393538 TKI393536:TKI393538 TUE393536:TUE393538 UEA393536:UEA393538 UNW393536:UNW393538 UXS393536:UXS393538 VHO393536:VHO393538 VRK393536:VRK393538 WBG393536:WBG393538 WLC393536:WLC393538 WUY393536:WUY393538 C459072:D459074 IM459072:IM459074 SI459072:SI459074 ACE459072:ACE459074 AMA459072:AMA459074 AVW459072:AVW459074 BFS459072:BFS459074 BPO459072:BPO459074 BZK459072:BZK459074 CJG459072:CJG459074 CTC459072:CTC459074 DCY459072:DCY459074 DMU459072:DMU459074 DWQ459072:DWQ459074 EGM459072:EGM459074 EQI459072:EQI459074 FAE459072:FAE459074 FKA459072:FKA459074 FTW459072:FTW459074 GDS459072:GDS459074 GNO459072:GNO459074 GXK459072:GXK459074 HHG459072:HHG459074 HRC459072:HRC459074 IAY459072:IAY459074 IKU459072:IKU459074 IUQ459072:IUQ459074 JEM459072:JEM459074 JOI459072:JOI459074 JYE459072:JYE459074 KIA459072:KIA459074 KRW459072:KRW459074 LBS459072:LBS459074 LLO459072:LLO459074 LVK459072:LVK459074 MFG459072:MFG459074 MPC459072:MPC459074 MYY459072:MYY459074 NIU459072:NIU459074 NSQ459072:NSQ459074 OCM459072:OCM459074 OMI459072:OMI459074 OWE459072:OWE459074 PGA459072:PGA459074 PPW459072:PPW459074 PZS459072:PZS459074 QJO459072:QJO459074 QTK459072:QTK459074 RDG459072:RDG459074 RNC459072:RNC459074 RWY459072:RWY459074 SGU459072:SGU459074 SQQ459072:SQQ459074 TAM459072:TAM459074 TKI459072:TKI459074 TUE459072:TUE459074 UEA459072:UEA459074 UNW459072:UNW459074 UXS459072:UXS459074 VHO459072:VHO459074 VRK459072:VRK459074 WBG459072:WBG459074 WLC459072:WLC459074 WUY459072:WUY459074 C524608:D524610 IM524608:IM524610 SI524608:SI524610 ACE524608:ACE524610 AMA524608:AMA524610 AVW524608:AVW524610 BFS524608:BFS524610 BPO524608:BPO524610 BZK524608:BZK524610 CJG524608:CJG524610 CTC524608:CTC524610 DCY524608:DCY524610 DMU524608:DMU524610 DWQ524608:DWQ524610 EGM524608:EGM524610 EQI524608:EQI524610 FAE524608:FAE524610 FKA524608:FKA524610 FTW524608:FTW524610 GDS524608:GDS524610 GNO524608:GNO524610 GXK524608:GXK524610 HHG524608:HHG524610 HRC524608:HRC524610 IAY524608:IAY524610 IKU524608:IKU524610 IUQ524608:IUQ524610 JEM524608:JEM524610 JOI524608:JOI524610 JYE524608:JYE524610 KIA524608:KIA524610 KRW524608:KRW524610 LBS524608:LBS524610 LLO524608:LLO524610 LVK524608:LVK524610 MFG524608:MFG524610 MPC524608:MPC524610 MYY524608:MYY524610 NIU524608:NIU524610 NSQ524608:NSQ524610 OCM524608:OCM524610 OMI524608:OMI524610 OWE524608:OWE524610 PGA524608:PGA524610 PPW524608:PPW524610 PZS524608:PZS524610 QJO524608:QJO524610 QTK524608:QTK524610 RDG524608:RDG524610 RNC524608:RNC524610 RWY524608:RWY524610 SGU524608:SGU524610 SQQ524608:SQQ524610 TAM524608:TAM524610 TKI524608:TKI524610 TUE524608:TUE524610 UEA524608:UEA524610 UNW524608:UNW524610 UXS524608:UXS524610 VHO524608:VHO524610 VRK524608:VRK524610 WBG524608:WBG524610 WLC524608:WLC524610 WUY524608:WUY524610 C590144:D590146 IM590144:IM590146 SI590144:SI590146 ACE590144:ACE590146 AMA590144:AMA590146 AVW590144:AVW590146 BFS590144:BFS590146 BPO590144:BPO590146 BZK590144:BZK590146 CJG590144:CJG590146 CTC590144:CTC590146 DCY590144:DCY590146 DMU590144:DMU590146 DWQ590144:DWQ590146 EGM590144:EGM590146 EQI590144:EQI590146 FAE590144:FAE590146 FKA590144:FKA590146 FTW590144:FTW590146 GDS590144:GDS590146 GNO590144:GNO590146 GXK590144:GXK590146 HHG590144:HHG590146 HRC590144:HRC590146 IAY590144:IAY590146 IKU590144:IKU590146 IUQ590144:IUQ590146 JEM590144:JEM590146 JOI590144:JOI590146 JYE590144:JYE590146 KIA590144:KIA590146 KRW590144:KRW590146 LBS590144:LBS590146 LLO590144:LLO590146 LVK590144:LVK590146 MFG590144:MFG590146 MPC590144:MPC590146 MYY590144:MYY590146 NIU590144:NIU590146 NSQ590144:NSQ590146 OCM590144:OCM590146 OMI590144:OMI590146 OWE590144:OWE590146 PGA590144:PGA590146 PPW590144:PPW590146 PZS590144:PZS590146 QJO590144:QJO590146 QTK590144:QTK590146 RDG590144:RDG590146 RNC590144:RNC590146 RWY590144:RWY590146 SGU590144:SGU590146 SQQ590144:SQQ590146 TAM590144:TAM590146 TKI590144:TKI590146 TUE590144:TUE590146 UEA590144:UEA590146 UNW590144:UNW590146 UXS590144:UXS590146 VHO590144:VHO590146 VRK590144:VRK590146 WBG590144:WBG590146 WLC590144:WLC590146 WUY590144:WUY590146 C655680:D655682 IM655680:IM655682 SI655680:SI655682 ACE655680:ACE655682 AMA655680:AMA655682 AVW655680:AVW655682 BFS655680:BFS655682 BPO655680:BPO655682 BZK655680:BZK655682 CJG655680:CJG655682 CTC655680:CTC655682 DCY655680:DCY655682 DMU655680:DMU655682 DWQ655680:DWQ655682 EGM655680:EGM655682 EQI655680:EQI655682 FAE655680:FAE655682 FKA655680:FKA655682 FTW655680:FTW655682 GDS655680:GDS655682 GNO655680:GNO655682 GXK655680:GXK655682 HHG655680:HHG655682 HRC655680:HRC655682 IAY655680:IAY655682 IKU655680:IKU655682 IUQ655680:IUQ655682 JEM655680:JEM655682 JOI655680:JOI655682 JYE655680:JYE655682 KIA655680:KIA655682 KRW655680:KRW655682 LBS655680:LBS655682 LLO655680:LLO655682 LVK655680:LVK655682 MFG655680:MFG655682 MPC655680:MPC655682 MYY655680:MYY655682 NIU655680:NIU655682 NSQ655680:NSQ655682 OCM655680:OCM655682 OMI655680:OMI655682 OWE655680:OWE655682 PGA655680:PGA655682 PPW655680:PPW655682 PZS655680:PZS655682 QJO655680:QJO655682 QTK655680:QTK655682 RDG655680:RDG655682 RNC655680:RNC655682 RWY655680:RWY655682 SGU655680:SGU655682 SQQ655680:SQQ655682 TAM655680:TAM655682 TKI655680:TKI655682 TUE655680:TUE655682 UEA655680:UEA655682 UNW655680:UNW655682 UXS655680:UXS655682 VHO655680:VHO655682 VRK655680:VRK655682 WBG655680:WBG655682 WLC655680:WLC655682 WUY655680:WUY655682 C721216:D721218 IM721216:IM721218 SI721216:SI721218 ACE721216:ACE721218 AMA721216:AMA721218 AVW721216:AVW721218 BFS721216:BFS721218 BPO721216:BPO721218 BZK721216:BZK721218 CJG721216:CJG721218 CTC721216:CTC721218 DCY721216:DCY721218 DMU721216:DMU721218 DWQ721216:DWQ721218 EGM721216:EGM721218 EQI721216:EQI721218 FAE721216:FAE721218 FKA721216:FKA721218 FTW721216:FTW721218 GDS721216:GDS721218 GNO721216:GNO721218 GXK721216:GXK721218 HHG721216:HHG721218 HRC721216:HRC721218 IAY721216:IAY721218 IKU721216:IKU721218 IUQ721216:IUQ721218 JEM721216:JEM721218 JOI721216:JOI721218 JYE721216:JYE721218 KIA721216:KIA721218 KRW721216:KRW721218 LBS721216:LBS721218 LLO721216:LLO721218 LVK721216:LVK721218 MFG721216:MFG721218 MPC721216:MPC721218 MYY721216:MYY721218 NIU721216:NIU721218 NSQ721216:NSQ721218 OCM721216:OCM721218 OMI721216:OMI721218 OWE721216:OWE721218 PGA721216:PGA721218 PPW721216:PPW721218 PZS721216:PZS721218 QJO721216:QJO721218 QTK721216:QTK721218 RDG721216:RDG721218 RNC721216:RNC721218 RWY721216:RWY721218 SGU721216:SGU721218 SQQ721216:SQQ721218 TAM721216:TAM721218 TKI721216:TKI721218 TUE721216:TUE721218 UEA721216:UEA721218 UNW721216:UNW721218 UXS721216:UXS721218 VHO721216:VHO721218 VRK721216:VRK721218 WBG721216:WBG721218 WLC721216:WLC721218 WUY721216:WUY721218 C786752:D786754 IM786752:IM786754 SI786752:SI786754 ACE786752:ACE786754 AMA786752:AMA786754 AVW786752:AVW786754 BFS786752:BFS786754 BPO786752:BPO786754 BZK786752:BZK786754 CJG786752:CJG786754 CTC786752:CTC786754 DCY786752:DCY786754 DMU786752:DMU786754 DWQ786752:DWQ786754 EGM786752:EGM786754 EQI786752:EQI786754 FAE786752:FAE786754 FKA786752:FKA786754 FTW786752:FTW786754 GDS786752:GDS786754 GNO786752:GNO786754 GXK786752:GXK786754 HHG786752:HHG786754 HRC786752:HRC786754 IAY786752:IAY786754 IKU786752:IKU786754 IUQ786752:IUQ786754 JEM786752:JEM786754 JOI786752:JOI786754 JYE786752:JYE786754 KIA786752:KIA786754 KRW786752:KRW786754 LBS786752:LBS786754 LLO786752:LLO786754 LVK786752:LVK786754 MFG786752:MFG786754 MPC786752:MPC786754 MYY786752:MYY786754 NIU786752:NIU786754 NSQ786752:NSQ786754 OCM786752:OCM786754 OMI786752:OMI786754 OWE786752:OWE786754 PGA786752:PGA786754 PPW786752:PPW786754 PZS786752:PZS786754 QJO786752:QJO786754 QTK786752:QTK786754 RDG786752:RDG786754 RNC786752:RNC786754 RWY786752:RWY786754 SGU786752:SGU786754 SQQ786752:SQQ786754 TAM786752:TAM786754 TKI786752:TKI786754 TUE786752:TUE786754 UEA786752:UEA786754 UNW786752:UNW786754 UXS786752:UXS786754 VHO786752:VHO786754 VRK786752:VRK786754 WBG786752:WBG786754 WLC786752:WLC786754 WUY786752:WUY786754 C852288:D852290 IM852288:IM852290 SI852288:SI852290 ACE852288:ACE852290 AMA852288:AMA852290 AVW852288:AVW852290 BFS852288:BFS852290 BPO852288:BPO852290 BZK852288:BZK852290 CJG852288:CJG852290 CTC852288:CTC852290 DCY852288:DCY852290 DMU852288:DMU852290 DWQ852288:DWQ852290 EGM852288:EGM852290 EQI852288:EQI852290 FAE852288:FAE852290 FKA852288:FKA852290 FTW852288:FTW852290 GDS852288:GDS852290 GNO852288:GNO852290 GXK852288:GXK852290 HHG852288:HHG852290 HRC852288:HRC852290 IAY852288:IAY852290 IKU852288:IKU852290 IUQ852288:IUQ852290 JEM852288:JEM852290 JOI852288:JOI852290 JYE852288:JYE852290 KIA852288:KIA852290 KRW852288:KRW852290 LBS852288:LBS852290 LLO852288:LLO852290 LVK852288:LVK852290 MFG852288:MFG852290 MPC852288:MPC852290 MYY852288:MYY852290 NIU852288:NIU852290 NSQ852288:NSQ852290 OCM852288:OCM852290 OMI852288:OMI852290 OWE852288:OWE852290 PGA852288:PGA852290 PPW852288:PPW852290 PZS852288:PZS852290 QJO852288:QJO852290 QTK852288:QTK852290 RDG852288:RDG852290 RNC852288:RNC852290 RWY852288:RWY852290 SGU852288:SGU852290 SQQ852288:SQQ852290 TAM852288:TAM852290 TKI852288:TKI852290 TUE852288:TUE852290 UEA852288:UEA852290 UNW852288:UNW852290 UXS852288:UXS852290 VHO852288:VHO852290 VRK852288:VRK852290 WBG852288:WBG852290 WLC852288:WLC852290 WUY852288:WUY852290 C917824:D917826 IM917824:IM917826 SI917824:SI917826 ACE917824:ACE917826 AMA917824:AMA917826 AVW917824:AVW917826 BFS917824:BFS917826 BPO917824:BPO917826 BZK917824:BZK917826 CJG917824:CJG917826 CTC917824:CTC917826 DCY917824:DCY917826 DMU917824:DMU917826 DWQ917824:DWQ917826 EGM917824:EGM917826 EQI917824:EQI917826 FAE917824:FAE917826 FKA917824:FKA917826 FTW917824:FTW917826 GDS917824:GDS917826 GNO917824:GNO917826 GXK917824:GXK917826 HHG917824:HHG917826 HRC917824:HRC917826 IAY917824:IAY917826 IKU917824:IKU917826 IUQ917824:IUQ917826 JEM917824:JEM917826 JOI917824:JOI917826 JYE917824:JYE917826 KIA917824:KIA917826 KRW917824:KRW917826 LBS917824:LBS917826 LLO917824:LLO917826 LVK917824:LVK917826 MFG917824:MFG917826 MPC917824:MPC917826 MYY917824:MYY917826 NIU917824:NIU917826 NSQ917824:NSQ917826 OCM917824:OCM917826 OMI917824:OMI917826 OWE917824:OWE917826 PGA917824:PGA917826 PPW917824:PPW917826 PZS917824:PZS917826 QJO917824:QJO917826 QTK917824:QTK917826 RDG917824:RDG917826 RNC917824:RNC917826 RWY917824:RWY917826 SGU917824:SGU917826 SQQ917824:SQQ917826 TAM917824:TAM917826 TKI917824:TKI917826 TUE917824:TUE917826 UEA917824:UEA917826 UNW917824:UNW917826 UXS917824:UXS917826 VHO917824:VHO917826 VRK917824:VRK917826 WBG917824:WBG917826 WLC917824:WLC917826 WUY917824:WUY917826 C983360:D983362 IM983360:IM983362 SI983360:SI983362 ACE983360:ACE983362 AMA983360:AMA983362 AVW983360:AVW983362 BFS983360:BFS983362 BPO983360:BPO983362 BZK983360:BZK983362 CJG983360:CJG983362 CTC983360:CTC983362 DCY983360:DCY983362 DMU983360:DMU983362 DWQ983360:DWQ983362 EGM983360:EGM983362 EQI983360:EQI983362 FAE983360:FAE983362 FKA983360:FKA983362 FTW983360:FTW983362 GDS983360:GDS983362 GNO983360:GNO983362 GXK983360:GXK983362 HHG983360:HHG983362 HRC983360:HRC983362 IAY983360:IAY983362 IKU983360:IKU983362 IUQ983360:IUQ983362 JEM983360:JEM983362 JOI983360:JOI983362 JYE983360:JYE983362 KIA983360:KIA983362 KRW983360:KRW983362 LBS983360:LBS983362 LLO983360:LLO983362 LVK983360:LVK983362 MFG983360:MFG983362 MPC983360:MPC983362 MYY983360:MYY983362 NIU983360:NIU983362 NSQ983360:NSQ983362 OCM983360:OCM983362 OMI983360:OMI983362 OWE983360:OWE983362 PGA983360:PGA983362 PPW983360:PPW983362 PZS983360:PZS983362 QJO983360:QJO983362 QTK983360:QTK983362 RDG983360:RDG983362 RNC983360:RNC983362 RWY983360:RWY983362 SGU983360:SGU983362 SQQ983360:SQQ983362 TAM983360:TAM983362 TKI983360:TKI983362 TUE983360:TUE983362 UEA983360:UEA983362 UNW983360:UNW983362 UXS983360:UXS983362 VHO983360:VHO983362 VRK983360:VRK983362 WBG983360:WBG983362 WLC983360:WLC983362 WUY983360:WUY983362 C244:C253 IM14:IM17 SI14:SI17 ACE14:ACE17 AMA14:AMA17 AVW14:AVW17 BFS14:BFS17 BPO14:BPO17 BZK14:BZK17 CJG14:CJG17 CTC14:CTC17 DCY14:DCY17 DMU14:DMU17 DWQ14:DWQ17 EGM14:EGM17 EQI14:EQI17 FAE14:FAE17 FKA14:FKA17 FTW14:FTW17 GDS14:GDS17 GNO14:GNO17 GXK14:GXK17 HHG14:HHG17 HRC14:HRC17 IAY14:IAY17 IKU14:IKU17 IUQ14:IUQ17 JEM14:JEM17 JOI14:JOI17 JYE14:JYE17 KIA14:KIA17 KRW14:KRW17 LBS14:LBS17 LLO14:LLO17 LVK14:LVK17 MFG14:MFG17 MPC14:MPC17 MYY14:MYY17 NIU14:NIU17 NSQ14:NSQ17 OCM14:OCM17 OMI14:OMI17 OWE14:OWE17 PGA14:PGA17 PPW14:PPW17 PZS14:PZS17 QJO14:QJO17 QTK14:QTK17 RDG14:RDG17 RNC14:RNC17 RWY14:RWY17 SGU14:SGU17 SQQ14:SQQ17 TAM14:TAM17 TKI14:TKI17 TUE14:TUE17 UEA14:UEA17 UNW14:UNW17 UXS14:UXS17 VHO14:VHO17 VRK14:VRK17 WBG14:WBG17 WLC14:WLC17 WUY14:WUY17 C65439:D65442 IM65439:IM65442 SI65439:SI65442 ACE65439:ACE65442 AMA65439:AMA65442 AVW65439:AVW65442 BFS65439:BFS65442 BPO65439:BPO65442 BZK65439:BZK65442 CJG65439:CJG65442 CTC65439:CTC65442 DCY65439:DCY65442 DMU65439:DMU65442 DWQ65439:DWQ65442 EGM65439:EGM65442 EQI65439:EQI65442 FAE65439:FAE65442 FKA65439:FKA65442 FTW65439:FTW65442 GDS65439:GDS65442 GNO65439:GNO65442 GXK65439:GXK65442 HHG65439:HHG65442 HRC65439:HRC65442 IAY65439:IAY65442 IKU65439:IKU65442 IUQ65439:IUQ65442 JEM65439:JEM65442 JOI65439:JOI65442 JYE65439:JYE65442 KIA65439:KIA65442 KRW65439:KRW65442 LBS65439:LBS65442 LLO65439:LLO65442 LVK65439:LVK65442 MFG65439:MFG65442 MPC65439:MPC65442 MYY65439:MYY65442 NIU65439:NIU65442 NSQ65439:NSQ65442 OCM65439:OCM65442 OMI65439:OMI65442 OWE65439:OWE65442 PGA65439:PGA65442 PPW65439:PPW65442 PZS65439:PZS65442 QJO65439:QJO65442 QTK65439:QTK65442 RDG65439:RDG65442 RNC65439:RNC65442 RWY65439:RWY65442 SGU65439:SGU65442 SQQ65439:SQQ65442 TAM65439:TAM65442 TKI65439:TKI65442 TUE65439:TUE65442 UEA65439:UEA65442 UNW65439:UNW65442 UXS65439:UXS65442 VHO65439:VHO65442 VRK65439:VRK65442 WBG65439:WBG65442 WLC65439:WLC65442 WUY65439:WUY65442 C130975:D130978 IM130975:IM130978 SI130975:SI130978 ACE130975:ACE130978 AMA130975:AMA130978 AVW130975:AVW130978 BFS130975:BFS130978 BPO130975:BPO130978 BZK130975:BZK130978 CJG130975:CJG130978 CTC130975:CTC130978 DCY130975:DCY130978 DMU130975:DMU130978 DWQ130975:DWQ130978 EGM130975:EGM130978 EQI130975:EQI130978 FAE130975:FAE130978 FKA130975:FKA130978 FTW130975:FTW130978 GDS130975:GDS130978 GNO130975:GNO130978 GXK130975:GXK130978 HHG130975:HHG130978 HRC130975:HRC130978 IAY130975:IAY130978 IKU130975:IKU130978 IUQ130975:IUQ130978 JEM130975:JEM130978 JOI130975:JOI130978 JYE130975:JYE130978 KIA130975:KIA130978 KRW130975:KRW130978 LBS130975:LBS130978 LLO130975:LLO130978 LVK130975:LVK130978 MFG130975:MFG130978 MPC130975:MPC130978 MYY130975:MYY130978 NIU130975:NIU130978 NSQ130975:NSQ130978 OCM130975:OCM130978 OMI130975:OMI130978 OWE130975:OWE130978 PGA130975:PGA130978 PPW130975:PPW130978 PZS130975:PZS130978 QJO130975:QJO130978 QTK130975:QTK130978 RDG130975:RDG130978 RNC130975:RNC130978 RWY130975:RWY130978 SGU130975:SGU130978 SQQ130975:SQQ130978 TAM130975:TAM130978 TKI130975:TKI130978 TUE130975:TUE130978 UEA130975:UEA130978 UNW130975:UNW130978 UXS130975:UXS130978 VHO130975:VHO130978 VRK130975:VRK130978 WBG130975:WBG130978 WLC130975:WLC130978 WUY130975:WUY130978 C196511:D196514 IM196511:IM196514 SI196511:SI196514 ACE196511:ACE196514 AMA196511:AMA196514 AVW196511:AVW196514 BFS196511:BFS196514 BPO196511:BPO196514 BZK196511:BZK196514 CJG196511:CJG196514 CTC196511:CTC196514 DCY196511:DCY196514 DMU196511:DMU196514 DWQ196511:DWQ196514 EGM196511:EGM196514 EQI196511:EQI196514 FAE196511:FAE196514 FKA196511:FKA196514 FTW196511:FTW196514 GDS196511:GDS196514 GNO196511:GNO196514 GXK196511:GXK196514 HHG196511:HHG196514 HRC196511:HRC196514 IAY196511:IAY196514 IKU196511:IKU196514 IUQ196511:IUQ196514 JEM196511:JEM196514 JOI196511:JOI196514 JYE196511:JYE196514 KIA196511:KIA196514 KRW196511:KRW196514 LBS196511:LBS196514 LLO196511:LLO196514 LVK196511:LVK196514 MFG196511:MFG196514 MPC196511:MPC196514 MYY196511:MYY196514 NIU196511:NIU196514 NSQ196511:NSQ196514 OCM196511:OCM196514 OMI196511:OMI196514 OWE196511:OWE196514 PGA196511:PGA196514 PPW196511:PPW196514 PZS196511:PZS196514 QJO196511:QJO196514 QTK196511:QTK196514 RDG196511:RDG196514 RNC196511:RNC196514 RWY196511:RWY196514 SGU196511:SGU196514 SQQ196511:SQQ196514 TAM196511:TAM196514 TKI196511:TKI196514 TUE196511:TUE196514 UEA196511:UEA196514 UNW196511:UNW196514 UXS196511:UXS196514 VHO196511:VHO196514 VRK196511:VRK196514 WBG196511:WBG196514 WLC196511:WLC196514 WUY196511:WUY196514 C262047:D262050 IM262047:IM262050 SI262047:SI262050 ACE262047:ACE262050 AMA262047:AMA262050 AVW262047:AVW262050 BFS262047:BFS262050 BPO262047:BPO262050 BZK262047:BZK262050 CJG262047:CJG262050 CTC262047:CTC262050 DCY262047:DCY262050 DMU262047:DMU262050 DWQ262047:DWQ262050 EGM262047:EGM262050 EQI262047:EQI262050 FAE262047:FAE262050 FKA262047:FKA262050 FTW262047:FTW262050 GDS262047:GDS262050 GNO262047:GNO262050 GXK262047:GXK262050 HHG262047:HHG262050 HRC262047:HRC262050 IAY262047:IAY262050 IKU262047:IKU262050 IUQ262047:IUQ262050 JEM262047:JEM262050 JOI262047:JOI262050 JYE262047:JYE262050 KIA262047:KIA262050 KRW262047:KRW262050 LBS262047:LBS262050 LLO262047:LLO262050 LVK262047:LVK262050 MFG262047:MFG262050 MPC262047:MPC262050 MYY262047:MYY262050 NIU262047:NIU262050 NSQ262047:NSQ262050 OCM262047:OCM262050 OMI262047:OMI262050 OWE262047:OWE262050 PGA262047:PGA262050 PPW262047:PPW262050 PZS262047:PZS262050 QJO262047:QJO262050 QTK262047:QTK262050 RDG262047:RDG262050 RNC262047:RNC262050 RWY262047:RWY262050 SGU262047:SGU262050 SQQ262047:SQQ262050 TAM262047:TAM262050 TKI262047:TKI262050 TUE262047:TUE262050 UEA262047:UEA262050 UNW262047:UNW262050 UXS262047:UXS262050 VHO262047:VHO262050 VRK262047:VRK262050 WBG262047:WBG262050 WLC262047:WLC262050 WUY262047:WUY262050 C327583:D327586 IM327583:IM327586 SI327583:SI327586 ACE327583:ACE327586 AMA327583:AMA327586 AVW327583:AVW327586 BFS327583:BFS327586 BPO327583:BPO327586 BZK327583:BZK327586 CJG327583:CJG327586 CTC327583:CTC327586 DCY327583:DCY327586 DMU327583:DMU327586 DWQ327583:DWQ327586 EGM327583:EGM327586 EQI327583:EQI327586 FAE327583:FAE327586 FKA327583:FKA327586 FTW327583:FTW327586 GDS327583:GDS327586 GNO327583:GNO327586 GXK327583:GXK327586 HHG327583:HHG327586 HRC327583:HRC327586 IAY327583:IAY327586 IKU327583:IKU327586 IUQ327583:IUQ327586 JEM327583:JEM327586 JOI327583:JOI327586 JYE327583:JYE327586 KIA327583:KIA327586 KRW327583:KRW327586 LBS327583:LBS327586 LLO327583:LLO327586 LVK327583:LVK327586 MFG327583:MFG327586 MPC327583:MPC327586 MYY327583:MYY327586 NIU327583:NIU327586 NSQ327583:NSQ327586 OCM327583:OCM327586 OMI327583:OMI327586 OWE327583:OWE327586 PGA327583:PGA327586 PPW327583:PPW327586 PZS327583:PZS327586 QJO327583:QJO327586 QTK327583:QTK327586 RDG327583:RDG327586 RNC327583:RNC327586 RWY327583:RWY327586 SGU327583:SGU327586 SQQ327583:SQQ327586 TAM327583:TAM327586 TKI327583:TKI327586 TUE327583:TUE327586 UEA327583:UEA327586 UNW327583:UNW327586 UXS327583:UXS327586 VHO327583:VHO327586 VRK327583:VRK327586 WBG327583:WBG327586 WLC327583:WLC327586 WUY327583:WUY327586 C393119:D393122 IM393119:IM393122 SI393119:SI393122 ACE393119:ACE393122 AMA393119:AMA393122 AVW393119:AVW393122 BFS393119:BFS393122 BPO393119:BPO393122 BZK393119:BZK393122 CJG393119:CJG393122 CTC393119:CTC393122 DCY393119:DCY393122 DMU393119:DMU393122 DWQ393119:DWQ393122 EGM393119:EGM393122 EQI393119:EQI393122 FAE393119:FAE393122 FKA393119:FKA393122 FTW393119:FTW393122 GDS393119:GDS393122 GNO393119:GNO393122 GXK393119:GXK393122 HHG393119:HHG393122 HRC393119:HRC393122 IAY393119:IAY393122 IKU393119:IKU393122 IUQ393119:IUQ393122 JEM393119:JEM393122 JOI393119:JOI393122 JYE393119:JYE393122 KIA393119:KIA393122 KRW393119:KRW393122 LBS393119:LBS393122 LLO393119:LLO393122 LVK393119:LVK393122 MFG393119:MFG393122 MPC393119:MPC393122 MYY393119:MYY393122 NIU393119:NIU393122 NSQ393119:NSQ393122 OCM393119:OCM393122 OMI393119:OMI393122 OWE393119:OWE393122 PGA393119:PGA393122 PPW393119:PPW393122 PZS393119:PZS393122 QJO393119:QJO393122 QTK393119:QTK393122 RDG393119:RDG393122 RNC393119:RNC393122 RWY393119:RWY393122 SGU393119:SGU393122 SQQ393119:SQQ393122 TAM393119:TAM393122 TKI393119:TKI393122 TUE393119:TUE393122 UEA393119:UEA393122 UNW393119:UNW393122 UXS393119:UXS393122 VHO393119:VHO393122 VRK393119:VRK393122 WBG393119:WBG393122 WLC393119:WLC393122 WUY393119:WUY393122 C458655:D458658 IM458655:IM458658 SI458655:SI458658 ACE458655:ACE458658 AMA458655:AMA458658 AVW458655:AVW458658 BFS458655:BFS458658 BPO458655:BPO458658 BZK458655:BZK458658 CJG458655:CJG458658 CTC458655:CTC458658 DCY458655:DCY458658 DMU458655:DMU458658 DWQ458655:DWQ458658 EGM458655:EGM458658 EQI458655:EQI458658 FAE458655:FAE458658 FKA458655:FKA458658 FTW458655:FTW458658 GDS458655:GDS458658 GNO458655:GNO458658 GXK458655:GXK458658 HHG458655:HHG458658 HRC458655:HRC458658 IAY458655:IAY458658 IKU458655:IKU458658 IUQ458655:IUQ458658 JEM458655:JEM458658 JOI458655:JOI458658 JYE458655:JYE458658 KIA458655:KIA458658 KRW458655:KRW458658 LBS458655:LBS458658 LLO458655:LLO458658 LVK458655:LVK458658 MFG458655:MFG458658 MPC458655:MPC458658 MYY458655:MYY458658 NIU458655:NIU458658 NSQ458655:NSQ458658 OCM458655:OCM458658 OMI458655:OMI458658 OWE458655:OWE458658 PGA458655:PGA458658 PPW458655:PPW458658 PZS458655:PZS458658 QJO458655:QJO458658 QTK458655:QTK458658 RDG458655:RDG458658 RNC458655:RNC458658 RWY458655:RWY458658 SGU458655:SGU458658 SQQ458655:SQQ458658 TAM458655:TAM458658 TKI458655:TKI458658 TUE458655:TUE458658 UEA458655:UEA458658 UNW458655:UNW458658 UXS458655:UXS458658 VHO458655:VHO458658 VRK458655:VRK458658 WBG458655:WBG458658 WLC458655:WLC458658 WUY458655:WUY458658 C524191:D524194 IM524191:IM524194 SI524191:SI524194 ACE524191:ACE524194 AMA524191:AMA524194 AVW524191:AVW524194 BFS524191:BFS524194 BPO524191:BPO524194 BZK524191:BZK524194 CJG524191:CJG524194 CTC524191:CTC524194 DCY524191:DCY524194 DMU524191:DMU524194 DWQ524191:DWQ524194 EGM524191:EGM524194 EQI524191:EQI524194 FAE524191:FAE524194 FKA524191:FKA524194 FTW524191:FTW524194 GDS524191:GDS524194 GNO524191:GNO524194 GXK524191:GXK524194 HHG524191:HHG524194 HRC524191:HRC524194 IAY524191:IAY524194 IKU524191:IKU524194 IUQ524191:IUQ524194 JEM524191:JEM524194 JOI524191:JOI524194 JYE524191:JYE524194 KIA524191:KIA524194 KRW524191:KRW524194 LBS524191:LBS524194 LLO524191:LLO524194 LVK524191:LVK524194 MFG524191:MFG524194 MPC524191:MPC524194 MYY524191:MYY524194 NIU524191:NIU524194 NSQ524191:NSQ524194 OCM524191:OCM524194 OMI524191:OMI524194 OWE524191:OWE524194 PGA524191:PGA524194 PPW524191:PPW524194 PZS524191:PZS524194 QJO524191:QJO524194 QTK524191:QTK524194 RDG524191:RDG524194 RNC524191:RNC524194 RWY524191:RWY524194 SGU524191:SGU524194 SQQ524191:SQQ524194 TAM524191:TAM524194 TKI524191:TKI524194 TUE524191:TUE524194 UEA524191:UEA524194 UNW524191:UNW524194 UXS524191:UXS524194 VHO524191:VHO524194 VRK524191:VRK524194 WBG524191:WBG524194 WLC524191:WLC524194 WUY524191:WUY524194 C589727:D589730 IM589727:IM589730 SI589727:SI589730 ACE589727:ACE589730 AMA589727:AMA589730 AVW589727:AVW589730 BFS589727:BFS589730 BPO589727:BPO589730 BZK589727:BZK589730 CJG589727:CJG589730 CTC589727:CTC589730 DCY589727:DCY589730 DMU589727:DMU589730 DWQ589727:DWQ589730 EGM589727:EGM589730 EQI589727:EQI589730 FAE589727:FAE589730 FKA589727:FKA589730 FTW589727:FTW589730 GDS589727:GDS589730 GNO589727:GNO589730 GXK589727:GXK589730 HHG589727:HHG589730 HRC589727:HRC589730 IAY589727:IAY589730 IKU589727:IKU589730 IUQ589727:IUQ589730 JEM589727:JEM589730 JOI589727:JOI589730 JYE589727:JYE589730 KIA589727:KIA589730 KRW589727:KRW589730 LBS589727:LBS589730 LLO589727:LLO589730 LVK589727:LVK589730 MFG589727:MFG589730 MPC589727:MPC589730 MYY589727:MYY589730 NIU589727:NIU589730 NSQ589727:NSQ589730 OCM589727:OCM589730 OMI589727:OMI589730 OWE589727:OWE589730 PGA589727:PGA589730 PPW589727:PPW589730 PZS589727:PZS589730 QJO589727:QJO589730 QTK589727:QTK589730 RDG589727:RDG589730 RNC589727:RNC589730 RWY589727:RWY589730 SGU589727:SGU589730 SQQ589727:SQQ589730 TAM589727:TAM589730 TKI589727:TKI589730 TUE589727:TUE589730 UEA589727:UEA589730 UNW589727:UNW589730 UXS589727:UXS589730 VHO589727:VHO589730 VRK589727:VRK589730 WBG589727:WBG589730 WLC589727:WLC589730 WUY589727:WUY589730 C655263:D655266 IM655263:IM655266 SI655263:SI655266 ACE655263:ACE655266 AMA655263:AMA655266 AVW655263:AVW655266 BFS655263:BFS655266 BPO655263:BPO655266 BZK655263:BZK655266 CJG655263:CJG655266 CTC655263:CTC655266 DCY655263:DCY655266 DMU655263:DMU655266 DWQ655263:DWQ655266 EGM655263:EGM655266 EQI655263:EQI655266 FAE655263:FAE655266 FKA655263:FKA655266 FTW655263:FTW655266 GDS655263:GDS655266 GNO655263:GNO655266 GXK655263:GXK655266 HHG655263:HHG655266 HRC655263:HRC655266 IAY655263:IAY655266 IKU655263:IKU655266 IUQ655263:IUQ655266 JEM655263:JEM655266 JOI655263:JOI655266 JYE655263:JYE655266 KIA655263:KIA655266 KRW655263:KRW655266 LBS655263:LBS655266 LLO655263:LLO655266 LVK655263:LVK655266 MFG655263:MFG655266 MPC655263:MPC655266 MYY655263:MYY655266 NIU655263:NIU655266 NSQ655263:NSQ655266 OCM655263:OCM655266 OMI655263:OMI655266 OWE655263:OWE655266 PGA655263:PGA655266 PPW655263:PPW655266 PZS655263:PZS655266 QJO655263:QJO655266 QTK655263:QTK655266 RDG655263:RDG655266 RNC655263:RNC655266 RWY655263:RWY655266 SGU655263:SGU655266 SQQ655263:SQQ655266 TAM655263:TAM655266 TKI655263:TKI655266 TUE655263:TUE655266 UEA655263:UEA655266 UNW655263:UNW655266 UXS655263:UXS655266 VHO655263:VHO655266 VRK655263:VRK655266 WBG655263:WBG655266 WLC655263:WLC655266 WUY655263:WUY655266 C720799:D720802 IM720799:IM720802 SI720799:SI720802 ACE720799:ACE720802 AMA720799:AMA720802 AVW720799:AVW720802 BFS720799:BFS720802 BPO720799:BPO720802 BZK720799:BZK720802 CJG720799:CJG720802 CTC720799:CTC720802 DCY720799:DCY720802 DMU720799:DMU720802 DWQ720799:DWQ720802 EGM720799:EGM720802 EQI720799:EQI720802 FAE720799:FAE720802 FKA720799:FKA720802 FTW720799:FTW720802 GDS720799:GDS720802 GNO720799:GNO720802 GXK720799:GXK720802 HHG720799:HHG720802 HRC720799:HRC720802 IAY720799:IAY720802 IKU720799:IKU720802 IUQ720799:IUQ720802 JEM720799:JEM720802 JOI720799:JOI720802 JYE720799:JYE720802 KIA720799:KIA720802 KRW720799:KRW720802 LBS720799:LBS720802 LLO720799:LLO720802 LVK720799:LVK720802 MFG720799:MFG720802 MPC720799:MPC720802 MYY720799:MYY720802 NIU720799:NIU720802 NSQ720799:NSQ720802 OCM720799:OCM720802 OMI720799:OMI720802 OWE720799:OWE720802 PGA720799:PGA720802 PPW720799:PPW720802 PZS720799:PZS720802 QJO720799:QJO720802 QTK720799:QTK720802 RDG720799:RDG720802 RNC720799:RNC720802 RWY720799:RWY720802 SGU720799:SGU720802 SQQ720799:SQQ720802 TAM720799:TAM720802 TKI720799:TKI720802 TUE720799:TUE720802 UEA720799:UEA720802 UNW720799:UNW720802 UXS720799:UXS720802 VHO720799:VHO720802 VRK720799:VRK720802 WBG720799:WBG720802 WLC720799:WLC720802 WUY720799:WUY720802 C786335:D786338 IM786335:IM786338 SI786335:SI786338 ACE786335:ACE786338 AMA786335:AMA786338 AVW786335:AVW786338 BFS786335:BFS786338 BPO786335:BPO786338 BZK786335:BZK786338 CJG786335:CJG786338 CTC786335:CTC786338 DCY786335:DCY786338 DMU786335:DMU786338 DWQ786335:DWQ786338 EGM786335:EGM786338 EQI786335:EQI786338 FAE786335:FAE786338 FKA786335:FKA786338 FTW786335:FTW786338 GDS786335:GDS786338 GNO786335:GNO786338 GXK786335:GXK786338 HHG786335:HHG786338 HRC786335:HRC786338 IAY786335:IAY786338 IKU786335:IKU786338 IUQ786335:IUQ786338 JEM786335:JEM786338 JOI786335:JOI786338 JYE786335:JYE786338 KIA786335:KIA786338 KRW786335:KRW786338 LBS786335:LBS786338 LLO786335:LLO786338 LVK786335:LVK786338 MFG786335:MFG786338 MPC786335:MPC786338 MYY786335:MYY786338 NIU786335:NIU786338 NSQ786335:NSQ786338 OCM786335:OCM786338 OMI786335:OMI786338 OWE786335:OWE786338 PGA786335:PGA786338 PPW786335:PPW786338 PZS786335:PZS786338 QJO786335:QJO786338 QTK786335:QTK786338 RDG786335:RDG786338 RNC786335:RNC786338 RWY786335:RWY786338 SGU786335:SGU786338 SQQ786335:SQQ786338 TAM786335:TAM786338 TKI786335:TKI786338 TUE786335:TUE786338 UEA786335:UEA786338 UNW786335:UNW786338 UXS786335:UXS786338 VHO786335:VHO786338 VRK786335:VRK786338 WBG786335:WBG786338 WLC786335:WLC786338 WUY786335:WUY786338 C851871:D851874 IM851871:IM851874 SI851871:SI851874 ACE851871:ACE851874 AMA851871:AMA851874 AVW851871:AVW851874 BFS851871:BFS851874 BPO851871:BPO851874 BZK851871:BZK851874 CJG851871:CJG851874 CTC851871:CTC851874 DCY851871:DCY851874 DMU851871:DMU851874 DWQ851871:DWQ851874 EGM851871:EGM851874 EQI851871:EQI851874 FAE851871:FAE851874 FKA851871:FKA851874 FTW851871:FTW851874 GDS851871:GDS851874 GNO851871:GNO851874 GXK851871:GXK851874 HHG851871:HHG851874 HRC851871:HRC851874 IAY851871:IAY851874 IKU851871:IKU851874 IUQ851871:IUQ851874 JEM851871:JEM851874 JOI851871:JOI851874 JYE851871:JYE851874 KIA851871:KIA851874 KRW851871:KRW851874 LBS851871:LBS851874 LLO851871:LLO851874 LVK851871:LVK851874 MFG851871:MFG851874 MPC851871:MPC851874 MYY851871:MYY851874 NIU851871:NIU851874 NSQ851871:NSQ851874 OCM851871:OCM851874 OMI851871:OMI851874 OWE851871:OWE851874 PGA851871:PGA851874 PPW851871:PPW851874 PZS851871:PZS851874 QJO851871:QJO851874 QTK851871:QTK851874 RDG851871:RDG851874 RNC851871:RNC851874 RWY851871:RWY851874 SGU851871:SGU851874 SQQ851871:SQQ851874 TAM851871:TAM851874 TKI851871:TKI851874 TUE851871:TUE851874 UEA851871:UEA851874 UNW851871:UNW851874 UXS851871:UXS851874 VHO851871:VHO851874 VRK851871:VRK851874 WBG851871:WBG851874 WLC851871:WLC851874 WUY851871:WUY851874 C917407:D917410 IM917407:IM917410 SI917407:SI917410 ACE917407:ACE917410 AMA917407:AMA917410 AVW917407:AVW917410 BFS917407:BFS917410 BPO917407:BPO917410 BZK917407:BZK917410 CJG917407:CJG917410 CTC917407:CTC917410 DCY917407:DCY917410 DMU917407:DMU917410 DWQ917407:DWQ917410 EGM917407:EGM917410 EQI917407:EQI917410 FAE917407:FAE917410 FKA917407:FKA917410 FTW917407:FTW917410 GDS917407:GDS917410 GNO917407:GNO917410 GXK917407:GXK917410 HHG917407:HHG917410 HRC917407:HRC917410 IAY917407:IAY917410 IKU917407:IKU917410 IUQ917407:IUQ917410 JEM917407:JEM917410 JOI917407:JOI917410 JYE917407:JYE917410 KIA917407:KIA917410 KRW917407:KRW917410 LBS917407:LBS917410 LLO917407:LLO917410 LVK917407:LVK917410 MFG917407:MFG917410 MPC917407:MPC917410 MYY917407:MYY917410 NIU917407:NIU917410 NSQ917407:NSQ917410 OCM917407:OCM917410 OMI917407:OMI917410 OWE917407:OWE917410 PGA917407:PGA917410 PPW917407:PPW917410 PZS917407:PZS917410 QJO917407:QJO917410 QTK917407:QTK917410 RDG917407:RDG917410 RNC917407:RNC917410 RWY917407:RWY917410 SGU917407:SGU917410 SQQ917407:SQQ917410 TAM917407:TAM917410 TKI917407:TKI917410 TUE917407:TUE917410 UEA917407:UEA917410 UNW917407:UNW917410 UXS917407:UXS917410 VHO917407:VHO917410 VRK917407:VRK917410 WBG917407:WBG917410 WLC917407:WLC917410 WUY917407:WUY917410 C982943:D982946 IM982943:IM982946 SI982943:SI982946 ACE982943:ACE982946 AMA982943:AMA982946 AVW982943:AVW982946 BFS982943:BFS982946 BPO982943:BPO982946 BZK982943:BZK982946 CJG982943:CJG982946 CTC982943:CTC982946 DCY982943:DCY982946 DMU982943:DMU982946 DWQ982943:DWQ982946 EGM982943:EGM982946 EQI982943:EQI982946 FAE982943:FAE982946 FKA982943:FKA982946 FTW982943:FTW982946 GDS982943:GDS982946 GNO982943:GNO982946 GXK982943:GXK982946 HHG982943:HHG982946 HRC982943:HRC982946 IAY982943:IAY982946 IKU982943:IKU982946 IUQ982943:IUQ982946 JEM982943:JEM982946 JOI982943:JOI982946 JYE982943:JYE982946 KIA982943:KIA982946 KRW982943:KRW982946 LBS982943:LBS982946 LLO982943:LLO982946 LVK982943:LVK982946 MFG982943:MFG982946 MPC982943:MPC982946 MYY982943:MYY982946 NIU982943:NIU982946 NSQ982943:NSQ982946 OCM982943:OCM982946 OMI982943:OMI982946 OWE982943:OWE982946 PGA982943:PGA982946 PPW982943:PPW982946 PZS982943:PZS982946 QJO982943:QJO982946 QTK982943:QTK982946 RDG982943:RDG982946 RNC982943:RNC982946 RWY982943:RWY982946 SGU982943:SGU982946 SQQ982943:SQQ982946 TAM982943:TAM982946 TKI982943:TKI982946 TUE982943:TUE982946 UEA982943:UEA982946 UNW982943:UNW982946 UXS982943:UXS982946 VHO982943:VHO982946 VRK982943:VRK982946 WBG982943:WBG982946 WLC982943:WLC982946 WUY982943:WUY982946 C285:C287 C65743:D65752 IM65743:IM65752 SI65743:SI65752 ACE65743:ACE65752 AMA65743:AMA65752 AVW65743:AVW65752 BFS65743:BFS65752 BPO65743:BPO65752 BZK65743:BZK65752 CJG65743:CJG65752 CTC65743:CTC65752 DCY65743:DCY65752 DMU65743:DMU65752 DWQ65743:DWQ65752 EGM65743:EGM65752 EQI65743:EQI65752 FAE65743:FAE65752 FKA65743:FKA65752 FTW65743:FTW65752 GDS65743:GDS65752 GNO65743:GNO65752 GXK65743:GXK65752 HHG65743:HHG65752 HRC65743:HRC65752 IAY65743:IAY65752 IKU65743:IKU65752 IUQ65743:IUQ65752 JEM65743:JEM65752 JOI65743:JOI65752 JYE65743:JYE65752 KIA65743:KIA65752 KRW65743:KRW65752 LBS65743:LBS65752 LLO65743:LLO65752 LVK65743:LVK65752 MFG65743:MFG65752 MPC65743:MPC65752 MYY65743:MYY65752 NIU65743:NIU65752 NSQ65743:NSQ65752 OCM65743:OCM65752 OMI65743:OMI65752 OWE65743:OWE65752 PGA65743:PGA65752 PPW65743:PPW65752 PZS65743:PZS65752 QJO65743:QJO65752 QTK65743:QTK65752 RDG65743:RDG65752 RNC65743:RNC65752 RWY65743:RWY65752 SGU65743:SGU65752 SQQ65743:SQQ65752 TAM65743:TAM65752 TKI65743:TKI65752 TUE65743:TUE65752 UEA65743:UEA65752 UNW65743:UNW65752 UXS65743:UXS65752 VHO65743:VHO65752 VRK65743:VRK65752 WBG65743:WBG65752 WLC65743:WLC65752 WUY65743:WUY65752 C131279:D131288 IM131279:IM131288 SI131279:SI131288 ACE131279:ACE131288 AMA131279:AMA131288 AVW131279:AVW131288 BFS131279:BFS131288 BPO131279:BPO131288 BZK131279:BZK131288 CJG131279:CJG131288 CTC131279:CTC131288 DCY131279:DCY131288 DMU131279:DMU131288 DWQ131279:DWQ131288 EGM131279:EGM131288 EQI131279:EQI131288 FAE131279:FAE131288 FKA131279:FKA131288 FTW131279:FTW131288 GDS131279:GDS131288 GNO131279:GNO131288 GXK131279:GXK131288 HHG131279:HHG131288 HRC131279:HRC131288 IAY131279:IAY131288 IKU131279:IKU131288 IUQ131279:IUQ131288 JEM131279:JEM131288 JOI131279:JOI131288 JYE131279:JYE131288 KIA131279:KIA131288 KRW131279:KRW131288 LBS131279:LBS131288 LLO131279:LLO131288 LVK131279:LVK131288 MFG131279:MFG131288 MPC131279:MPC131288 MYY131279:MYY131288 NIU131279:NIU131288 NSQ131279:NSQ131288 OCM131279:OCM131288 OMI131279:OMI131288 OWE131279:OWE131288 PGA131279:PGA131288 PPW131279:PPW131288 PZS131279:PZS131288 QJO131279:QJO131288 QTK131279:QTK131288 RDG131279:RDG131288 RNC131279:RNC131288 RWY131279:RWY131288 SGU131279:SGU131288 SQQ131279:SQQ131288 TAM131279:TAM131288 TKI131279:TKI131288 TUE131279:TUE131288 UEA131279:UEA131288 UNW131279:UNW131288 UXS131279:UXS131288 VHO131279:VHO131288 VRK131279:VRK131288 WBG131279:WBG131288 WLC131279:WLC131288 WUY131279:WUY131288 C196815:D196824 IM196815:IM196824 SI196815:SI196824 ACE196815:ACE196824 AMA196815:AMA196824 AVW196815:AVW196824 BFS196815:BFS196824 BPO196815:BPO196824 BZK196815:BZK196824 CJG196815:CJG196824 CTC196815:CTC196824 DCY196815:DCY196824 DMU196815:DMU196824 DWQ196815:DWQ196824 EGM196815:EGM196824 EQI196815:EQI196824 FAE196815:FAE196824 FKA196815:FKA196824 FTW196815:FTW196824 GDS196815:GDS196824 GNO196815:GNO196824 GXK196815:GXK196824 HHG196815:HHG196824 HRC196815:HRC196824 IAY196815:IAY196824 IKU196815:IKU196824 IUQ196815:IUQ196824 JEM196815:JEM196824 JOI196815:JOI196824 JYE196815:JYE196824 KIA196815:KIA196824 KRW196815:KRW196824 LBS196815:LBS196824 LLO196815:LLO196824 LVK196815:LVK196824 MFG196815:MFG196824 MPC196815:MPC196824 MYY196815:MYY196824 NIU196815:NIU196824 NSQ196815:NSQ196824 OCM196815:OCM196824 OMI196815:OMI196824 OWE196815:OWE196824 PGA196815:PGA196824 PPW196815:PPW196824 PZS196815:PZS196824 QJO196815:QJO196824 QTK196815:QTK196824 RDG196815:RDG196824 RNC196815:RNC196824 RWY196815:RWY196824 SGU196815:SGU196824 SQQ196815:SQQ196824 TAM196815:TAM196824 TKI196815:TKI196824 TUE196815:TUE196824 UEA196815:UEA196824 UNW196815:UNW196824 UXS196815:UXS196824 VHO196815:VHO196824 VRK196815:VRK196824 WBG196815:WBG196824 WLC196815:WLC196824 WUY196815:WUY196824 C262351:D262360 IM262351:IM262360 SI262351:SI262360 ACE262351:ACE262360 AMA262351:AMA262360 AVW262351:AVW262360 BFS262351:BFS262360 BPO262351:BPO262360 BZK262351:BZK262360 CJG262351:CJG262360 CTC262351:CTC262360 DCY262351:DCY262360 DMU262351:DMU262360 DWQ262351:DWQ262360 EGM262351:EGM262360 EQI262351:EQI262360 FAE262351:FAE262360 FKA262351:FKA262360 FTW262351:FTW262360 GDS262351:GDS262360 GNO262351:GNO262360 GXK262351:GXK262360 HHG262351:HHG262360 HRC262351:HRC262360 IAY262351:IAY262360 IKU262351:IKU262360 IUQ262351:IUQ262360 JEM262351:JEM262360 JOI262351:JOI262360 JYE262351:JYE262360 KIA262351:KIA262360 KRW262351:KRW262360 LBS262351:LBS262360 LLO262351:LLO262360 LVK262351:LVK262360 MFG262351:MFG262360 MPC262351:MPC262360 MYY262351:MYY262360 NIU262351:NIU262360 NSQ262351:NSQ262360 OCM262351:OCM262360 OMI262351:OMI262360 OWE262351:OWE262360 PGA262351:PGA262360 PPW262351:PPW262360 PZS262351:PZS262360 QJO262351:QJO262360 QTK262351:QTK262360 RDG262351:RDG262360 RNC262351:RNC262360 RWY262351:RWY262360 SGU262351:SGU262360 SQQ262351:SQQ262360 TAM262351:TAM262360 TKI262351:TKI262360 TUE262351:TUE262360 UEA262351:UEA262360 UNW262351:UNW262360 UXS262351:UXS262360 VHO262351:VHO262360 VRK262351:VRK262360 WBG262351:WBG262360 WLC262351:WLC262360 WUY262351:WUY262360 C327887:D327896 IM327887:IM327896 SI327887:SI327896 ACE327887:ACE327896 AMA327887:AMA327896 AVW327887:AVW327896 BFS327887:BFS327896 BPO327887:BPO327896 BZK327887:BZK327896 CJG327887:CJG327896 CTC327887:CTC327896 DCY327887:DCY327896 DMU327887:DMU327896 DWQ327887:DWQ327896 EGM327887:EGM327896 EQI327887:EQI327896 FAE327887:FAE327896 FKA327887:FKA327896 FTW327887:FTW327896 GDS327887:GDS327896 GNO327887:GNO327896 GXK327887:GXK327896 HHG327887:HHG327896 HRC327887:HRC327896 IAY327887:IAY327896 IKU327887:IKU327896 IUQ327887:IUQ327896 JEM327887:JEM327896 JOI327887:JOI327896 JYE327887:JYE327896 KIA327887:KIA327896 KRW327887:KRW327896 LBS327887:LBS327896 LLO327887:LLO327896 LVK327887:LVK327896 MFG327887:MFG327896 MPC327887:MPC327896 MYY327887:MYY327896 NIU327887:NIU327896 NSQ327887:NSQ327896 OCM327887:OCM327896 OMI327887:OMI327896 OWE327887:OWE327896 PGA327887:PGA327896 PPW327887:PPW327896 PZS327887:PZS327896 QJO327887:QJO327896 QTK327887:QTK327896 RDG327887:RDG327896 RNC327887:RNC327896 RWY327887:RWY327896 SGU327887:SGU327896 SQQ327887:SQQ327896 TAM327887:TAM327896 TKI327887:TKI327896 TUE327887:TUE327896 UEA327887:UEA327896 UNW327887:UNW327896 UXS327887:UXS327896 VHO327887:VHO327896 VRK327887:VRK327896 WBG327887:WBG327896 WLC327887:WLC327896 WUY327887:WUY327896 C393423:D393432 IM393423:IM393432 SI393423:SI393432 ACE393423:ACE393432 AMA393423:AMA393432 AVW393423:AVW393432 BFS393423:BFS393432 BPO393423:BPO393432 BZK393423:BZK393432 CJG393423:CJG393432 CTC393423:CTC393432 DCY393423:DCY393432 DMU393423:DMU393432 DWQ393423:DWQ393432 EGM393423:EGM393432 EQI393423:EQI393432 FAE393423:FAE393432 FKA393423:FKA393432 FTW393423:FTW393432 GDS393423:GDS393432 GNO393423:GNO393432 GXK393423:GXK393432 HHG393423:HHG393432 HRC393423:HRC393432 IAY393423:IAY393432 IKU393423:IKU393432 IUQ393423:IUQ393432 JEM393423:JEM393432 JOI393423:JOI393432 JYE393423:JYE393432 KIA393423:KIA393432 KRW393423:KRW393432 LBS393423:LBS393432 LLO393423:LLO393432 LVK393423:LVK393432 MFG393423:MFG393432 MPC393423:MPC393432 MYY393423:MYY393432 NIU393423:NIU393432 NSQ393423:NSQ393432 OCM393423:OCM393432 OMI393423:OMI393432 OWE393423:OWE393432 PGA393423:PGA393432 PPW393423:PPW393432 PZS393423:PZS393432 QJO393423:QJO393432 QTK393423:QTK393432 RDG393423:RDG393432 RNC393423:RNC393432 RWY393423:RWY393432 SGU393423:SGU393432 SQQ393423:SQQ393432 TAM393423:TAM393432 TKI393423:TKI393432 TUE393423:TUE393432 UEA393423:UEA393432 UNW393423:UNW393432 UXS393423:UXS393432 VHO393423:VHO393432 VRK393423:VRK393432 WBG393423:WBG393432 WLC393423:WLC393432 WUY393423:WUY393432 C458959:D458968 IM458959:IM458968 SI458959:SI458968 ACE458959:ACE458968 AMA458959:AMA458968 AVW458959:AVW458968 BFS458959:BFS458968 BPO458959:BPO458968 BZK458959:BZK458968 CJG458959:CJG458968 CTC458959:CTC458968 DCY458959:DCY458968 DMU458959:DMU458968 DWQ458959:DWQ458968 EGM458959:EGM458968 EQI458959:EQI458968 FAE458959:FAE458968 FKA458959:FKA458968 FTW458959:FTW458968 GDS458959:GDS458968 GNO458959:GNO458968 GXK458959:GXK458968 HHG458959:HHG458968 HRC458959:HRC458968 IAY458959:IAY458968 IKU458959:IKU458968 IUQ458959:IUQ458968 JEM458959:JEM458968 JOI458959:JOI458968 JYE458959:JYE458968 KIA458959:KIA458968 KRW458959:KRW458968 LBS458959:LBS458968 LLO458959:LLO458968 LVK458959:LVK458968 MFG458959:MFG458968 MPC458959:MPC458968 MYY458959:MYY458968 NIU458959:NIU458968 NSQ458959:NSQ458968 OCM458959:OCM458968 OMI458959:OMI458968 OWE458959:OWE458968 PGA458959:PGA458968 PPW458959:PPW458968 PZS458959:PZS458968 QJO458959:QJO458968 QTK458959:QTK458968 RDG458959:RDG458968 RNC458959:RNC458968 RWY458959:RWY458968 SGU458959:SGU458968 SQQ458959:SQQ458968 TAM458959:TAM458968 TKI458959:TKI458968 TUE458959:TUE458968 UEA458959:UEA458968 UNW458959:UNW458968 UXS458959:UXS458968 VHO458959:VHO458968 VRK458959:VRK458968 WBG458959:WBG458968 WLC458959:WLC458968 WUY458959:WUY458968 C524495:D524504 IM524495:IM524504 SI524495:SI524504 ACE524495:ACE524504 AMA524495:AMA524504 AVW524495:AVW524504 BFS524495:BFS524504 BPO524495:BPO524504 BZK524495:BZK524504 CJG524495:CJG524504 CTC524495:CTC524504 DCY524495:DCY524504 DMU524495:DMU524504 DWQ524495:DWQ524504 EGM524495:EGM524504 EQI524495:EQI524504 FAE524495:FAE524504 FKA524495:FKA524504 FTW524495:FTW524504 GDS524495:GDS524504 GNO524495:GNO524504 GXK524495:GXK524504 HHG524495:HHG524504 HRC524495:HRC524504 IAY524495:IAY524504 IKU524495:IKU524504 IUQ524495:IUQ524504 JEM524495:JEM524504 JOI524495:JOI524504 JYE524495:JYE524504 KIA524495:KIA524504 KRW524495:KRW524504 LBS524495:LBS524504 LLO524495:LLO524504 LVK524495:LVK524504 MFG524495:MFG524504 MPC524495:MPC524504 MYY524495:MYY524504 NIU524495:NIU524504 NSQ524495:NSQ524504 OCM524495:OCM524504 OMI524495:OMI524504 OWE524495:OWE524504 PGA524495:PGA524504 PPW524495:PPW524504 PZS524495:PZS524504 QJO524495:QJO524504 QTK524495:QTK524504 RDG524495:RDG524504 RNC524495:RNC524504 RWY524495:RWY524504 SGU524495:SGU524504 SQQ524495:SQQ524504 TAM524495:TAM524504 TKI524495:TKI524504 TUE524495:TUE524504 UEA524495:UEA524504 UNW524495:UNW524504 UXS524495:UXS524504 VHO524495:VHO524504 VRK524495:VRK524504 WBG524495:WBG524504 WLC524495:WLC524504 WUY524495:WUY524504 C590031:D590040 IM590031:IM590040 SI590031:SI590040 ACE590031:ACE590040 AMA590031:AMA590040 AVW590031:AVW590040 BFS590031:BFS590040 BPO590031:BPO590040 BZK590031:BZK590040 CJG590031:CJG590040 CTC590031:CTC590040 DCY590031:DCY590040 DMU590031:DMU590040 DWQ590031:DWQ590040 EGM590031:EGM590040 EQI590031:EQI590040 FAE590031:FAE590040 FKA590031:FKA590040 FTW590031:FTW590040 GDS590031:GDS590040 GNO590031:GNO590040 GXK590031:GXK590040 HHG590031:HHG590040 HRC590031:HRC590040 IAY590031:IAY590040 IKU590031:IKU590040 IUQ590031:IUQ590040 JEM590031:JEM590040 JOI590031:JOI590040 JYE590031:JYE590040 KIA590031:KIA590040 KRW590031:KRW590040 LBS590031:LBS590040 LLO590031:LLO590040 LVK590031:LVK590040 MFG590031:MFG590040 MPC590031:MPC590040 MYY590031:MYY590040 NIU590031:NIU590040 NSQ590031:NSQ590040 OCM590031:OCM590040 OMI590031:OMI590040 OWE590031:OWE590040 PGA590031:PGA590040 PPW590031:PPW590040 PZS590031:PZS590040 QJO590031:QJO590040 QTK590031:QTK590040 RDG590031:RDG590040 RNC590031:RNC590040 RWY590031:RWY590040 SGU590031:SGU590040 SQQ590031:SQQ590040 TAM590031:TAM590040 TKI590031:TKI590040 TUE590031:TUE590040 UEA590031:UEA590040 UNW590031:UNW590040 UXS590031:UXS590040 VHO590031:VHO590040 VRK590031:VRK590040 WBG590031:WBG590040 WLC590031:WLC590040 WUY590031:WUY590040 C655567:D655576 IM655567:IM655576 SI655567:SI655576 ACE655567:ACE655576 AMA655567:AMA655576 AVW655567:AVW655576 BFS655567:BFS655576 BPO655567:BPO655576 BZK655567:BZK655576 CJG655567:CJG655576 CTC655567:CTC655576 DCY655567:DCY655576 DMU655567:DMU655576 DWQ655567:DWQ655576 EGM655567:EGM655576 EQI655567:EQI655576 FAE655567:FAE655576 FKA655567:FKA655576 FTW655567:FTW655576 GDS655567:GDS655576 GNO655567:GNO655576 GXK655567:GXK655576 HHG655567:HHG655576 HRC655567:HRC655576 IAY655567:IAY655576 IKU655567:IKU655576 IUQ655567:IUQ655576 JEM655567:JEM655576 JOI655567:JOI655576 JYE655567:JYE655576 KIA655567:KIA655576 KRW655567:KRW655576 LBS655567:LBS655576 LLO655567:LLO655576 LVK655567:LVK655576 MFG655567:MFG655576 MPC655567:MPC655576 MYY655567:MYY655576 NIU655567:NIU655576 NSQ655567:NSQ655576 OCM655567:OCM655576 OMI655567:OMI655576 OWE655567:OWE655576 PGA655567:PGA655576 PPW655567:PPW655576 PZS655567:PZS655576 QJO655567:QJO655576 QTK655567:QTK655576 RDG655567:RDG655576 RNC655567:RNC655576 RWY655567:RWY655576 SGU655567:SGU655576 SQQ655567:SQQ655576 TAM655567:TAM655576 TKI655567:TKI655576 TUE655567:TUE655576 UEA655567:UEA655576 UNW655567:UNW655576 UXS655567:UXS655576 VHO655567:VHO655576 VRK655567:VRK655576 WBG655567:WBG655576 WLC655567:WLC655576 WUY655567:WUY655576 C721103:D721112 IM721103:IM721112 SI721103:SI721112 ACE721103:ACE721112 AMA721103:AMA721112 AVW721103:AVW721112 BFS721103:BFS721112 BPO721103:BPO721112 BZK721103:BZK721112 CJG721103:CJG721112 CTC721103:CTC721112 DCY721103:DCY721112 DMU721103:DMU721112 DWQ721103:DWQ721112 EGM721103:EGM721112 EQI721103:EQI721112 FAE721103:FAE721112 FKA721103:FKA721112 FTW721103:FTW721112 GDS721103:GDS721112 GNO721103:GNO721112 GXK721103:GXK721112 HHG721103:HHG721112 HRC721103:HRC721112 IAY721103:IAY721112 IKU721103:IKU721112 IUQ721103:IUQ721112 JEM721103:JEM721112 JOI721103:JOI721112 JYE721103:JYE721112 KIA721103:KIA721112 KRW721103:KRW721112 LBS721103:LBS721112 LLO721103:LLO721112 LVK721103:LVK721112 MFG721103:MFG721112 MPC721103:MPC721112 MYY721103:MYY721112 NIU721103:NIU721112 NSQ721103:NSQ721112 OCM721103:OCM721112 OMI721103:OMI721112 OWE721103:OWE721112 PGA721103:PGA721112 PPW721103:PPW721112 PZS721103:PZS721112 QJO721103:QJO721112 QTK721103:QTK721112 RDG721103:RDG721112 RNC721103:RNC721112 RWY721103:RWY721112 SGU721103:SGU721112 SQQ721103:SQQ721112 TAM721103:TAM721112 TKI721103:TKI721112 TUE721103:TUE721112 UEA721103:UEA721112 UNW721103:UNW721112 UXS721103:UXS721112 VHO721103:VHO721112 VRK721103:VRK721112 WBG721103:WBG721112 WLC721103:WLC721112 WUY721103:WUY721112 C786639:D786648 IM786639:IM786648 SI786639:SI786648 ACE786639:ACE786648 AMA786639:AMA786648 AVW786639:AVW786648 BFS786639:BFS786648 BPO786639:BPO786648 BZK786639:BZK786648 CJG786639:CJG786648 CTC786639:CTC786648 DCY786639:DCY786648 DMU786639:DMU786648 DWQ786639:DWQ786648 EGM786639:EGM786648 EQI786639:EQI786648 FAE786639:FAE786648 FKA786639:FKA786648 FTW786639:FTW786648 GDS786639:GDS786648 GNO786639:GNO786648 GXK786639:GXK786648 HHG786639:HHG786648 HRC786639:HRC786648 IAY786639:IAY786648 IKU786639:IKU786648 IUQ786639:IUQ786648 JEM786639:JEM786648 JOI786639:JOI786648 JYE786639:JYE786648 KIA786639:KIA786648 KRW786639:KRW786648 LBS786639:LBS786648 LLO786639:LLO786648 LVK786639:LVK786648 MFG786639:MFG786648 MPC786639:MPC786648 MYY786639:MYY786648 NIU786639:NIU786648 NSQ786639:NSQ786648 OCM786639:OCM786648 OMI786639:OMI786648 OWE786639:OWE786648 PGA786639:PGA786648 PPW786639:PPW786648 PZS786639:PZS786648 QJO786639:QJO786648 QTK786639:QTK786648 RDG786639:RDG786648 RNC786639:RNC786648 RWY786639:RWY786648 SGU786639:SGU786648 SQQ786639:SQQ786648 TAM786639:TAM786648 TKI786639:TKI786648 TUE786639:TUE786648 UEA786639:UEA786648 UNW786639:UNW786648 UXS786639:UXS786648 VHO786639:VHO786648 VRK786639:VRK786648 WBG786639:WBG786648 WLC786639:WLC786648 WUY786639:WUY786648 C852175:D852184 IM852175:IM852184 SI852175:SI852184 ACE852175:ACE852184 AMA852175:AMA852184 AVW852175:AVW852184 BFS852175:BFS852184 BPO852175:BPO852184 BZK852175:BZK852184 CJG852175:CJG852184 CTC852175:CTC852184 DCY852175:DCY852184 DMU852175:DMU852184 DWQ852175:DWQ852184 EGM852175:EGM852184 EQI852175:EQI852184 FAE852175:FAE852184 FKA852175:FKA852184 FTW852175:FTW852184 GDS852175:GDS852184 GNO852175:GNO852184 GXK852175:GXK852184 HHG852175:HHG852184 HRC852175:HRC852184 IAY852175:IAY852184 IKU852175:IKU852184 IUQ852175:IUQ852184 JEM852175:JEM852184 JOI852175:JOI852184 JYE852175:JYE852184 KIA852175:KIA852184 KRW852175:KRW852184 LBS852175:LBS852184 LLO852175:LLO852184 LVK852175:LVK852184 MFG852175:MFG852184 MPC852175:MPC852184 MYY852175:MYY852184 NIU852175:NIU852184 NSQ852175:NSQ852184 OCM852175:OCM852184 OMI852175:OMI852184 OWE852175:OWE852184 PGA852175:PGA852184 PPW852175:PPW852184 PZS852175:PZS852184 QJO852175:QJO852184 QTK852175:QTK852184 RDG852175:RDG852184 RNC852175:RNC852184 RWY852175:RWY852184 SGU852175:SGU852184 SQQ852175:SQQ852184 TAM852175:TAM852184 TKI852175:TKI852184 TUE852175:TUE852184 UEA852175:UEA852184 UNW852175:UNW852184 UXS852175:UXS852184 VHO852175:VHO852184 VRK852175:VRK852184 WBG852175:WBG852184 WLC852175:WLC852184 WUY852175:WUY852184 C917711:D917720 IM917711:IM917720 SI917711:SI917720 ACE917711:ACE917720 AMA917711:AMA917720 AVW917711:AVW917720 BFS917711:BFS917720 BPO917711:BPO917720 BZK917711:BZK917720 CJG917711:CJG917720 CTC917711:CTC917720 DCY917711:DCY917720 DMU917711:DMU917720 DWQ917711:DWQ917720 EGM917711:EGM917720 EQI917711:EQI917720 FAE917711:FAE917720 FKA917711:FKA917720 FTW917711:FTW917720 GDS917711:GDS917720 GNO917711:GNO917720 GXK917711:GXK917720 HHG917711:HHG917720 HRC917711:HRC917720 IAY917711:IAY917720 IKU917711:IKU917720 IUQ917711:IUQ917720 JEM917711:JEM917720 JOI917711:JOI917720 JYE917711:JYE917720 KIA917711:KIA917720 KRW917711:KRW917720 LBS917711:LBS917720 LLO917711:LLO917720 LVK917711:LVK917720 MFG917711:MFG917720 MPC917711:MPC917720 MYY917711:MYY917720 NIU917711:NIU917720 NSQ917711:NSQ917720 OCM917711:OCM917720 OMI917711:OMI917720 OWE917711:OWE917720 PGA917711:PGA917720 PPW917711:PPW917720 PZS917711:PZS917720 QJO917711:QJO917720 QTK917711:QTK917720 RDG917711:RDG917720 RNC917711:RNC917720 RWY917711:RWY917720 SGU917711:SGU917720 SQQ917711:SQQ917720 TAM917711:TAM917720 TKI917711:TKI917720 TUE917711:TUE917720 UEA917711:UEA917720 UNW917711:UNW917720 UXS917711:UXS917720 VHO917711:VHO917720 VRK917711:VRK917720 WBG917711:WBG917720 WLC917711:WLC917720 WUY917711:WUY917720 C983247:D983256 IM983247:IM983256 SI983247:SI983256 ACE983247:ACE983256 AMA983247:AMA983256 AVW983247:AVW983256 BFS983247:BFS983256 BPO983247:BPO983256 BZK983247:BZK983256 CJG983247:CJG983256 CTC983247:CTC983256 DCY983247:DCY983256 DMU983247:DMU983256 DWQ983247:DWQ983256 EGM983247:EGM983256 EQI983247:EQI983256 FAE983247:FAE983256 FKA983247:FKA983256 FTW983247:FTW983256 GDS983247:GDS983256 GNO983247:GNO983256 GXK983247:GXK983256 HHG983247:HHG983256 HRC983247:HRC983256 IAY983247:IAY983256 IKU983247:IKU983256 IUQ983247:IUQ983256 JEM983247:JEM983256 JOI983247:JOI983256 JYE983247:JYE983256 KIA983247:KIA983256 KRW983247:KRW983256 LBS983247:LBS983256 LLO983247:LLO983256 LVK983247:LVK983256 MFG983247:MFG983256 MPC983247:MPC983256 MYY983247:MYY983256 NIU983247:NIU983256 NSQ983247:NSQ983256 OCM983247:OCM983256 OMI983247:OMI983256 OWE983247:OWE983256 PGA983247:PGA983256 PPW983247:PPW983256 PZS983247:PZS983256 QJO983247:QJO983256 QTK983247:QTK983256 RDG983247:RDG983256 RNC983247:RNC983256 RWY983247:RWY983256 SGU983247:SGU983256 SQQ983247:SQQ983256 TAM983247:TAM983256 TKI983247:TKI983256 TUE983247:TUE983256 UEA983247:UEA983256 UNW983247:UNW983256 UXS983247:UXS983256 VHO983247:VHO983256 VRK983247:VRK983256 WBG983247:WBG983256 WLC983247:WLC983256 WUY983247:WUY983256 C65760:D65761 IM65760:IM65761 SI65760:SI65761 ACE65760:ACE65761 AMA65760:AMA65761 AVW65760:AVW65761 BFS65760:BFS65761 BPO65760:BPO65761 BZK65760:BZK65761 CJG65760:CJG65761 CTC65760:CTC65761 DCY65760:DCY65761 DMU65760:DMU65761 DWQ65760:DWQ65761 EGM65760:EGM65761 EQI65760:EQI65761 FAE65760:FAE65761 FKA65760:FKA65761 FTW65760:FTW65761 GDS65760:GDS65761 GNO65760:GNO65761 GXK65760:GXK65761 HHG65760:HHG65761 HRC65760:HRC65761 IAY65760:IAY65761 IKU65760:IKU65761 IUQ65760:IUQ65761 JEM65760:JEM65761 JOI65760:JOI65761 JYE65760:JYE65761 KIA65760:KIA65761 KRW65760:KRW65761 LBS65760:LBS65761 LLO65760:LLO65761 LVK65760:LVK65761 MFG65760:MFG65761 MPC65760:MPC65761 MYY65760:MYY65761 NIU65760:NIU65761 NSQ65760:NSQ65761 OCM65760:OCM65761 OMI65760:OMI65761 OWE65760:OWE65761 PGA65760:PGA65761 PPW65760:PPW65761 PZS65760:PZS65761 QJO65760:QJO65761 QTK65760:QTK65761 RDG65760:RDG65761 RNC65760:RNC65761 RWY65760:RWY65761 SGU65760:SGU65761 SQQ65760:SQQ65761 TAM65760:TAM65761 TKI65760:TKI65761 TUE65760:TUE65761 UEA65760:UEA65761 UNW65760:UNW65761 UXS65760:UXS65761 VHO65760:VHO65761 VRK65760:VRK65761 WBG65760:WBG65761 WLC65760:WLC65761 WUY65760:WUY65761 C131296:D131297 IM131296:IM131297 SI131296:SI131297 ACE131296:ACE131297 AMA131296:AMA131297 AVW131296:AVW131297 BFS131296:BFS131297 BPO131296:BPO131297 BZK131296:BZK131297 CJG131296:CJG131297 CTC131296:CTC131297 DCY131296:DCY131297 DMU131296:DMU131297 DWQ131296:DWQ131297 EGM131296:EGM131297 EQI131296:EQI131297 FAE131296:FAE131297 FKA131296:FKA131297 FTW131296:FTW131297 GDS131296:GDS131297 GNO131296:GNO131297 GXK131296:GXK131297 HHG131296:HHG131297 HRC131296:HRC131297 IAY131296:IAY131297 IKU131296:IKU131297 IUQ131296:IUQ131297 JEM131296:JEM131297 JOI131296:JOI131297 JYE131296:JYE131297 KIA131296:KIA131297 KRW131296:KRW131297 LBS131296:LBS131297 LLO131296:LLO131297 LVK131296:LVK131297 MFG131296:MFG131297 MPC131296:MPC131297 MYY131296:MYY131297 NIU131296:NIU131297 NSQ131296:NSQ131297 OCM131296:OCM131297 OMI131296:OMI131297 OWE131296:OWE131297 PGA131296:PGA131297 PPW131296:PPW131297 PZS131296:PZS131297 QJO131296:QJO131297 QTK131296:QTK131297 RDG131296:RDG131297 RNC131296:RNC131297 RWY131296:RWY131297 SGU131296:SGU131297 SQQ131296:SQQ131297 TAM131296:TAM131297 TKI131296:TKI131297 TUE131296:TUE131297 UEA131296:UEA131297 UNW131296:UNW131297 UXS131296:UXS131297 VHO131296:VHO131297 VRK131296:VRK131297 WBG131296:WBG131297 WLC131296:WLC131297 WUY131296:WUY131297 C196832:D196833 IM196832:IM196833 SI196832:SI196833 ACE196832:ACE196833 AMA196832:AMA196833 AVW196832:AVW196833 BFS196832:BFS196833 BPO196832:BPO196833 BZK196832:BZK196833 CJG196832:CJG196833 CTC196832:CTC196833 DCY196832:DCY196833 DMU196832:DMU196833 DWQ196832:DWQ196833 EGM196832:EGM196833 EQI196832:EQI196833 FAE196832:FAE196833 FKA196832:FKA196833 FTW196832:FTW196833 GDS196832:GDS196833 GNO196832:GNO196833 GXK196832:GXK196833 HHG196832:HHG196833 HRC196832:HRC196833 IAY196832:IAY196833 IKU196832:IKU196833 IUQ196832:IUQ196833 JEM196832:JEM196833 JOI196832:JOI196833 JYE196832:JYE196833 KIA196832:KIA196833 KRW196832:KRW196833 LBS196832:LBS196833 LLO196832:LLO196833 LVK196832:LVK196833 MFG196832:MFG196833 MPC196832:MPC196833 MYY196832:MYY196833 NIU196832:NIU196833 NSQ196832:NSQ196833 OCM196832:OCM196833 OMI196832:OMI196833 OWE196832:OWE196833 PGA196832:PGA196833 PPW196832:PPW196833 PZS196832:PZS196833 QJO196832:QJO196833 QTK196832:QTK196833 RDG196832:RDG196833 RNC196832:RNC196833 RWY196832:RWY196833 SGU196832:SGU196833 SQQ196832:SQQ196833 TAM196832:TAM196833 TKI196832:TKI196833 TUE196832:TUE196833 UEA196832:UEA196833 UNW196832:UNW196833 UXS196832:UXS196833 VHO196832:VHO196833 VRK196832:VRK196833 WBG196832:WBG196833 WLC196832:WLC196833 WUY196832:WUY196833 C262368:D262369 IM262368:IM262369 SI262368:SI262369 ACE262368:ACE262369 AMA262368:AMA262369 AVW262368:AVW262369 BFS262368:BFS262369 BPO262368:BPO262369 BZK262368:BZK262369 CJG262368:CJG262369 CTC262368:CTC262369 DCY262368:DCY262369 DMU262368:DMU262369 DWQ262368:DWQ262369 EGM262368:EGM262369 EQI262368:EQI262369 FAE262368:FAE262369 FKA262368:FKA262369 FTW262368:FTW262369 GDS262368:GDS262369 GNO262368:GNO262369 GXK262368:GXK262369 HHG262368:HHG262369 HRC262368:HRC262369 IAY262368:IAY262369 IKU262368:IKU262369 IUQ262368:IUQ262369 JEM262368:JEM262369 JOI262368:JOI262369 JYE262368:JYE262369 KIA262368:KIA262369 KRW262368:KRW262369 LBS262368:LBS262369 LLO262368:LLO262369 LVK262368:LVK262369 MFG262368:MFG262369 MPC262368:MPC262369 MYY262368:MYY262369 NIU262368:NIU262369 NSQ262368:NSQ262369 OCM262368:OCM262369 OMI262368:OMI262369 OWE262368:OWE262369 PGA262368:PGA262369 PPW262368:PPW262369 PZS262368:PZS262369 QJO262368:QJO262369 QTK262368:QTK262369 RDG262368:RDG262369 RNC262368:RNC262369 RWY262368:RWY262369 SGU262368:SGU262369 SQQ262368:SQQ262369 TAM262368:TAM262369 TKI262368:TKI262369 TUE262368:TUE262369 UEA262368:UEA262369 UNW262368:UNW262369 UXS262368:UXS262369 VHO262368:VHO262369 VRK262368:VRK262369 WBG262368:WBG262369 WLC262368:WLC262369 WUY262368:WUY262369 C327904:D327905 IM327904:IM327905 SI327904:SI327905 ACE327904:ACE327905 AMA327904:AMA327905 AVW327904:AVW327905 BFS327904:BFS327905 BPO327904:BPO327905 BZK327904:BZK327905 CJG327904:CJG327905 CTC327904:CTC327905 DCY327904:DCY327905 DMU327904:DMU327905 DWQ327904:DWQ327905 EGM327904:EGM327905 EQI327904:EQI327905 FAE327904:FAE327905 FKA327904:FKA327905 FTW327904:FTW327905 GDS327904:GDS327905 GNO327904:GNO327905 GXK327904:GXK327905 HHG327904:HHG327905 HRC327904:HRC327905 IAY327904:IAY327905 IKU327904:IKU327905 IUQ327904:IUQ327905 JEM327904:JEM327905 JOI327904:JOI327905 JYE327904:JYE327905 KIA327904:KIA327905 KRW327904:KRW327905 LBS327904:LBS327905 LLO327904:LLO327905 LVK327904:LVK327905 MFG327904:MFG327905 MPC327904:MPC327905 MYY327904:MYY327905 NIU327904:NIU327905 NSQ327904:NSQ327905 OCM327904:OCM327905 OMI327904:OMI327905 OWE327904:OWE327905 PGA327904:PGA327905 PPW327904:PPW327905 PZS327904:PZS327905 QJO327904:QJO327905 QTK327904:QTK327905 RDG327904:RDG327905 RNC327904:RNC327905 RWY327904:RWY327905 SGU327904:SGU327905 SQQ327904:SQQ327905 TAM327904:TAM327905 TKI327904:TKI327905 TUE327904:TUE327905 UEA327904:UEA327905 UNW327904:UNW327905 UXS327904:UXS327905 VHO327904:VHO327905 VRK327904:VRK327905 WBG327904:WBG327905 WLC327904:WLC327905 WUY327904:WUY327905 C393440:D393441 IM393440:IM393441 SI393440:SI393441 ACE393440:ACE393441 AMA393440:AMA393441 AVW393440:AVW393441 BFS393440:BFS393441 BPO393440:BPO393441 BZK393440:BZK393441 CJG393440:CJG393441 CTC393440:CTC393441 DCY393440:DCY393441 DMU393440:DMU393441 DWQ393440:DWQ393441 EGM393440:EGM393441 EQI393440:EQI393441 FAE393440:FAE393441 FKA393440:FKA393441 FTW393440:FTW393441 GDS393440:GDS393441 GNO393440:GNO393441 GXK393440:GXK393441 HHG393440:HHG393441 HRC393440:HRC393441 IAY393440:IAY393441 IKU393440:IKU393441 IUQ393440:IUQ393441 JEM393440:JEM393441 JOI393440:JOI393441 JYE393440:JYE393441 KIA393440:KIA393441 KRW393440:KRW393441 LBS393440:LBS393441 LLO393440:LLO393441 LVK393440:LVK393441 MFG393440:MFG393441 MPC393440:MPC393441 MYY393440:MYY393441 NIU393440:NIU393441 NSQ393440:NSQ393441 OCM393440:OCM393441 OMI393440:OMI393441 OWE393440:OWE393441 PGA393440:PGA393441 PPW393440:PPW393441 PZS393440:PZS393441 QJO393440:QJO393441 QTK393440:QTK393441 RDG393440:RDG393441 RNC393440:RNC393441 RWY393440:RWY393441 SGU393440:SGU393441 SQQ393440:SQQ393441 TAM393440:TAM393441 TKI393440:TKI393441 TUE393440:TUE393441 UEA393440:UEA393441 UNW393440:UNW393441 UXS393440:UXS393441 VHO393440:VHO393441 VRK393440:VRK393441 WBG393440:WBG393441 WLC393440:WLC393441 WUY393440:WUY393441 C458976:D458977 IM458976:IM458977 SI458976:SI458977 ACE458976:ACE458977 AMA458976:AMA458977 AVW458976:AVW458977 BFS458976:BFS458977 BPO458976:BPO458977 BZK458976:BZK458977 CJG458976:CJG458977 CTC458976:CTC458977 DCY458976:DCY458977 DMU458976:DMU458977 DWQ458976:DWQ458977 EGM458976:EGM458977 EQI458976:EQI458977 FAE458976:FAE458977 FKA458976:FKA458977 FTW458976:FTW458977 GDS458976:GDS458977 GNO458976:GNO458977 GXK458976:GXK458977 HHG458976:HHG458977 HRC458976:HRC458977 IAY458976:IAY458977 IKU458976:IKU458977 IUQ458976:IUQ458977 JEM458976:JEM458977 JOI458976:JOI458977 JYE458976:JYE458977 KIA458976:KIA458977 KRW458976:KRW458977 LBS458976:LBS458977 LLO458976:LLO458977 LVK458976:LVK458977 MFG458976:MFG458977 MPC458976:MPC458977 MYY458976:MYY458977 NIU458976:NIU458977 NSQ458976:NSQ458977 OCM458976:OCM458977 OMI458976:OMI458977 OWE458976:OWE458977 PGA458976:PGA458977 PPW458976:PPW458977 PZS458976:PZS458977 QJO458976:QJO458977 QTK458976:QTK458977 RDG458976:RDG458977 RNC458976:RNC458977 RWY458976:RWY458977 SGU458976:SGU458977 SQQ458976:SQQ458977 TAM458976:TAM458977 TKI458976:TKI458977 TUE458976:TUE458977 UEA458976:UEA458977 UNW458976:UNW458977 UXS458976:UXS458977 VHO458976:VHO458977 VRK458976:VRK458977 WBG458976:WBG458977 WLC458976:WLC458977 WUY458976:WUY458977 C524512:D524513 IM524512:IM524513 SI524512:SI524513 ACE524512:ACE524513 AMA524512:AMA524513 AVW524512:AVW524513 BFS524512:BFS524513 BPO524512:BPO524513 BZK524512:BZK524513 CJG524512:CJG524513 CTC524512:CTC524513 DCY524512:DCY524513 DMU524512:DMU524513 DWQ524512:DWQ524513 EGM524512:EGM524513 EQI524512:EQI524513 FAE524512:FAE524513 FKA524512:FKA524513 FTW524512:FTW524513 GDS524512:GDS524513 GNO524512:GNO524513 GXK524512:GXK524513 HHG524512:HHG524513 HRC524512:HRC524513 IAY524512:IAY524513 IKU524512:IKU524513 IUQ524512:IUQ524513 JEM524512:JEM524513 JOI524512:JOI524513 JYE524512:JYE524513 KIA524512:KIA524513 KRW524512:KRW524513 LBS524512:LBS524513 LLO524512:LLO524513 LVK524512:LVK524513 MFG524512:MFG524513 MPC524512:MPC524513 MYY524512:MYY524513 NIU524512:NIU524513 NSQ524512:NSQ524513 OCM524512:OCM524513 OMI524512:OMI524513 OWE524512:OWE524513 PGA524512:PGA524513 PPW524512:PPW524513 PZS524512:PZS524513 QJO524512:QJO524513 QTK524512:QTK524513 RDG524512:RDG524513 RNC524512:RNC524513 RWY524512:RWY524513 SGU524512:SGU524513 SQQ524512:SQQ524513 TAM524512:TAM524513 TKI524512:TKI524513 TUE524512:TUE524513 UEA524512:UEA524513 UNW524512:UNW524513 UXS524512:UXS524513 VHO524512:VHO524513 VRK524512:VRK524513 WBG524512:WBG524513 WLC524512:WLC524513 WUY524512:WUY524513 C590048:D590049 IM590048:IM590049 SI590048:SI590049 ACE590048:ACE590049 AMA590048:AMA590049 AVW590048:AVW590049 BFS590048:BFS590049 BPO590048:BPO590049 BZK590048:BZK590049 CJG590048:CJG590049 CTC590048:CTC590049 DCY590048:DCY590049 DMU590048:DMU590049 DWQ590048:DWQ590049 EGM590048:EGM590049 EQI590048:EQI590049 FAE590048:FAE590049 FKA590048:FKA590049 FTW590048:FTW590049 GDS590048:GDS590049 GNO590048:GNO590049 GXK590048:GXK590049 HHG590048:HHG590049 HRC590048:HRC590049 IAY590048:IAY590049 IKU590048:IKU590049 IUQ590048:IUQ590049 JEM590048:JEM590049 JOI590048:JOI590049 JYE590048:JYE590049 KIA590048:KIA590049 KRW590048:KRW590049 LBS590048:LBS590049 LLO590048:LLO590049 LVK590048:LVK590049 MFG590048:MFG590049 MPC590048:MPC590049 MYY590048:MYY590049 NIU590048:NIU590049 NSQ590048:NSQ590049 OCM590048:OCM590049 OMI590048:OMI590049 OWE590048:OWE590049 PGA590048:PGA590049 PPW590048:PPW590049 PZS590048:PZS590049 QJO590048:QJO590049 QTK590048:QTK590049 RDG590048:RDG590049 RNC590048:RNC590049 RWY590048:RWY590049 SGU590048:SGU590049 SQQ590048:SQQ590049 TAM590048:TAM590049 TKI590048:TKI590049 TUE590048:TUE590049 UEA590048:UEA590049 UNW590048:UNW590049 UXS590048:UXS590049 VHO590048:VHO590049 VRK590048:VRK590049 WBG590048:WBG590049 WLC590048:WLC590049 WUY590048:WUY590049 C655584:D655585 IM655584:IM655585 SI655584:SI655585 ACE655584:ACE655585 AMA655584:AMA655585 AVW655584:AVW655585 BFS655584:BFS655585 BPO655584:BPO655585 BZK655584:BZK655585 CJG655584:CJG655585 CTC655584:CTC655585 DCY655584:DCY655585 DMU655584:DMU655585 DWQ655584:DWQ655585 EGM655584:EGM655585 EQI655584:EQI655585 FAE655584:FAE655585 FKA655584:FKA655585 FTW655584:FTW655585 GDS655584:GDS655585 GNO655584:GNO655585 GXK655584:GXK655585 HHG655584:HHG655585 HRC655584:HRC655585 IAY655584:IAY655585 IKU655584:IKU655585 IUQ655584:IUQ655585 JEM655584:JEM655585 JOI655584:JOI655585 JYE655584:JYE655585 KIA655584:KIA655585 KRW655584:KRW655585 LBS655584:LBS655585 LLO655584:LLO655585 LVK655584:LVK655585 MFG655584:MFG655585 MPC655584:MPC655585 MYY655584:MYY655585 NIU655584:NIU655585 NSQ655584:NSQ655585 OCM655584:OCM655585 OMI655584:OMI655585 OWE655584:OWE655585 PGA655584:PGA655585 PPW655584:PPW655585 PZS655584:PZS655585 QJO655584:QJO655585 QTK655584:QTK655585 RDG655584:RDG655585 RNC655584:RNC655585 RWY655584:RWY655585 SGU655584:SGU655585 SQQ655584:SQQ655585 TAM655584:TAM655585 TKI655584:TKI655585 TUE655584:TUE655585 UEA655584:UEA655585 UNW655584:UNW655585 UXS655584:UXS655585 VHO655584:VHO655585 VRK655584:VRK655585 WBG655584:WBG655585 WLC655584:WLC655585 WUY655584:WUY655585 C721120:D721121 IM721120:IM721121 SI721120:SI721121 ACE721120:ACE721121 AMA721120:AMA721121 AVW721120:AVW721121 BFS721120:BFS721121 BPO721120:BPO721121 BZK721120:BZK721121 CJG721120:CJG721121 CTC721120:CTC721121 DCY721120:DCY721121 DMU721120:DMU721121 DWQ721120:DWQ721121 EGM721120:EGM721121 EQI721120:EQI721121 FAE721120:FAE721121 FKA721120:FKA721121 FTW721120:FTW721121 GDS721120:GDS721121 GNO721120:GNO721121 GXK721120:GXK721121 HHG721120:HHG721121 HRC721120:HRC721121 IAY721120:IAY721121 IKU721120:IKU721121 IUQ721120:IUQ721121 JEM721120:JEM721121 JOI721120:JOI721121 JYE721120:JYE721121 KIA721120:KIA721121 KRW721120:KRW721121 LBS721120:LBS721121 LLO721120:LLO721121 LVK721120:LVK721121 MFG721120:MFG721121 MPC721120:MPC721121 MYY721120:MYY721121 NIU721120:NIU721121 NSQ721120:NSQ721121 OCM721120:OCM721121 OMI721120:OMI721121 OWE721120:OWE721121 PGA721120:PGA721121 PPW721120:PPW721121 PZS721120:PZS721121 QJO721120:QJO721121 QTK721120:QTK721121 RDG721120:RDG721121 RNC721120:RNC721121 RWY721120:RWY721121 SGU721120:SGU721121 SQQ721120:SQQ721121 TAM721120:TAM721121 TKI721120:TKI721121 TUE721120:TUE721121 UEA721120:UEA721121 UNW721120:UNW721121 UXS721120:UXS721121 VHO721120:VHO721121 VRK721120:VRK721121 WBG721120:WBG721121 WLC721120:WLC721121 WUY721120:WUY721121 C786656:D786657 IM786656:IM786657 SI786656:SI786657 ACE786656:ACE786657 AMA786656:AMA786657 AVW786656:AVW786657 BFS786656:BFS786657 BPO786656:BPO786657 BZK786656:BZK786657 CJG786656:CJG786657 CTC786656:CTC786657 DCY786656:DCY786657 DMU786656:DMU786657 DWQ786656:DWQ786657 EGM786656:EGM786657 EQI786656:EQI786657 FAE786656:FAE786657 FKA786656:FKA786657 FTW786656:FTW786657 GDS786656:GDS786657 GNO786656:GNO786657 GXK786656:GXK786657 HHG786656:HHG786657 HRC786656:HRC786657 IAY786656:IAY786657 IKU786656:IKU786657 IUQ786656:IUQ786657 JEM786656:JEM786657 JOI786656:JOI786657 JYE786656:JYE786657 KIA786656:KIA786657 KRW786656:KRW786657 LBS786656:LBS786657 LLO786656:LLO786657 LVK786656:LVK786657 MFG786656:MFG786657 MPC786656:MPC786657 MYY786656:MYY786657 NIU786656:NIU786657 NSQ786656:NSQ786657 OCM786656:OCM786657 OMI786656:OMI786657 OWE786656:OWE786657 PGA786656:PGA786657 PPW786656:PPW786657 PZS786656:PZS786657 QJO786656:QJO786657 QTK786656:QTK786657 RDG786656:RDG786657 RNC786656:RNC786657 RWY786656:RWY786657 SGU786656:SGU786657 SQQ786656:SQQ786657 TAM786656:TAM786657 TKI786656:TKI786657 TUE786656:TUE786657 UEA786656:UEA786657 UNW786656:UNW786657 UXS786656:UXS786657 VHO786656:VHO786657 VRK786656:VRK786657 WBG786656:WBG786657 WLC786656:WLC786657 WUY786656:WUY786657 C852192:D852193 IM852192:IM852193 SI852192:SI852193 ACE852192:ACE852193 AMA852192:AMA852193 AVW852192:AVW852193 BFS852192:BFS852193 BPO852192:BPO852193 BZK852192:BZK852193 CJG852192:CJG852193 CTC852192:CTC852193 DCY852192:DCY852193 DMU852192:DMU852193 DWQ852192:DWQ852193 EGM852192:EGM852193 EQI852192:EQI852193 FAE852192:FAE852193 FKA852192:FKA852193 FTW852192:FTW852193 GDS852192:GDS852193 GNO852192:GNO852193 GXK852192:GXK852193 HHG852192:HHG852193 HRC852192:HRC852193 IAY852192:IAY852193 IKU852192:IKU852193 IUQ852192:IUQ852193 JEM852192:JEM852193 JOI852192:JOI852193 JYE852192:JYE852193 KIA852192:KIA852193 KRW852192:KRW852193 LBS852192:LBS852193 LLO852192:LLO852193 LVK852192:LVK852193 MFG852192:MFG852193 MPC852192:MPC852193 MYY852192:MYY852193 NIU852192:NIU852193 NSQ852192:NSQ852193 OCM852192:OCM852193 OMI852192:OMI852193 OWE852192:OWE852193 PGA852192:PGA852193 PPW852192:PPW852193 PZS852192:PZS852193 QJO852192:QJO852193 QTK852192:QTK852193 RDG852192:RDG852193 RNC852192:RNC852193 RWY852192:RWY852193 SGU852192:SGU852193 SQQ852192:SQQ852193 TAM852192:TAM852193 TKI852192:TKI852193 TUE852192:TUE852193 UEA852192:UEA852193 UNW852192:UNW852193 UXS852192:UXS852193 VHO852192:VHO852193 VRK852192:VRK852193 WBG852192:WBG852193 WLC852192:WLC852193 WUY852192:WUY852193 C917728:D917729 IM917728:IM917729 SI917728:SI917729 ACE917728:ACE917729 AMA917728:AMA917729 AVW917728:AVW917729 BFS917728:BFS917729 BPO917728:BPO917729 BZK917728:BZK917729 CJG917728:CJG917729 CTC917728:CTC917729 DCY917728:DCY917729 DMU917728:DMU917729 DWQ917728:DWQ917729 EGM917728:EGM917729 EQI917728:EQI917729 FAE917728:FAE917729 FKA917728:FKA917729 FTW917728:FTW917729 GDS917728:GDS917729 GNO917728:GNO917729 GXK917728:GXK917729 HHG917728:HHG917729 HRC917728:HRC917729 IAY917728:IAY917729 IKU917728:IKU917729 IUQ917728:IUQ917729 JEM917728:JEM917729 JOI917728:JOI917729 JYE917728:JYE917729 KIA917728:KIA917729 KRW917728:KRW917729 LBS917728:LBS917729 LLO917728:LLO917729 LVK917728:LVK917729 MFG917728:MFG917729 MPC917728:MPC917729 MYY917728:MYY917729 NIU917728:NIU917729 NSQ917728:NSQ917729 OCM917728:OCM917729 OMI917728:OMI917729 OWE917728:OWE917729 PGA917728:PGA917729 PPW917728:PPW917729 PZS917728:PZS917729 QJO917728:QJO917729 QTK917728:QTK917729 RDG917728:RDG917729 RNC917728:RNC917729 RWY917728:RWY917729 SGU917728:SGU917729 SQQ917728:SQQ917729 TAM917728:TAM917729 TKI917728:TKI917729 TUE917728:TUE917729 UEA917728:UEA917729 UNW917728:UNW917729 UXS917728:UXS917729 VHO917728:VHO917729 VRK917728:VRK917729 WBG917728:WBG917729 WLC917728:WLC917729 WUY917728:WUY917729 C983264:D983265 IM983264:IM983265 SI983264:SI983265 ACE983264:ACE983265 AMA983264:AMA983265 AVW983264:AVW983265 BFS983264:BFS983265 BPO983264:BPO983265 BZK983264:BZK983265 CJG983264:CJG983265 CTC983264:CTC983265 DCY983264:DCY983265 DMU983264:DMU983265 DWQ983264:DWQ983265 EGM983264:EGM983265 EQI983264:EQI983265 FAE983264:FAE983265 FKA983264:FKA983265 FTW983264:FTW983265 GDS983264:GDS983265 GNO983264:GNO983265 GXK983264:GXK983265 HHG983264:HHG983265 HRC983264:HRC983265 IAY983264:IAY983265 IKU983264:IKU983265 IUQ983264:IUQ983265 JEM983264:JEM983265 JOI983264:JOI983265 JYE983264:JYE983265 KIA983264:KIA983265 KRW983264:KRW983265 LBS983264:LBS983265 LLO983264:LLO983265 LVK983264:LVK983265 MFG983264:MFG983265 MPC983264:MPC983265 MYY983264:MYY983265 NIU983264:NIU983265 NSQ983264:NSQ983265 OCM983264:OCM983265 OMI983264:OMI983265 OWE983264:OWE983265 PGA983264:PGA983265 PPW983264:PPW983265 PZS983264:PZS983265 QJO983264:QJO983265 QTK983264:QTK983265 RDG983264:RDG983265 RNC983264:RNC983265 RWY983264:RWY983265 SGU983264:SGU983265 SQQ983264:SQQ983265 TAM983264:TAM983265 TKI983264:TKI983265 TUE983264:TUE983265 UEA983264:UEA983265 UNW983264:UNW983265 UXS983264:UXS983265 VHO983264:VHO983265 VRK983264:VRK983265 WBG983264:WBG983265 WLC983264:WLC983265 WUY983264:WUY983265 C36:C51 IM285:IM287 SI285:SI287 ACE285:ACE287 AMA285:AMA287 AVW285:AVW287 BFS285:BFS287 BPO285:BPO287 BZK285:BZK287 CJG285:CJG287 CTC285:CTC287 DCY285:DCY287 DMU285:DMU287 DWQ285:DWQ287 EGM285:EGM287 EQI285:EQI287 FAE285:FAE287 FKA285:FKA287 FTW285:FTW287 GDS285:GDS287 GNO285:GNO287 GXK285:GXK287 HHG285:HHG287 HRC285:HRC287 IAY285:IAY287 IKU285:IKU287 IUQ285:IUQ287 JEM285:JEM287 JOI285:JOI287 JYE285:JYE287 KIA285:KIA287 KRW285:KRW287 LBS285:LBS287 LLO285:LLO287 LVK285:LVK287 MFG285:MFG287 MPC285:MPC287 MYY285:MYY287 NIU285:NIU287 NSQ285:NSQ287 OCM285:OCM287 OMI285:OMI287 OWE285:OWE287 PGA285:PGA287 PPW285:PPW287 PZS285:PZS287 QJO285:QJO287 QTK285:QTK287 RDG285:RDG287 RNC285:RNC287 RWY285:RWY287 SGU285:SGU287 SQQ285:SQQ287 TAM285:TAM287 TKI285:TKI287 TUE285:TUE287 UEA285:UEA287 UNW285:UNW287 UXS285:UXS287 VHO285:VHO287 VRK285:VRK287 WBG285:WBG287 WLC285:WLC287 WUY285:WUY287 C65755:D65757 IM65755:IM65757 SI65755:SI65757 ACE65755:ACE65757 AMA65755:AMA65757 AVW65755:AVW65757 BFS65755:BFS65757 BPO65755:BPO65757 BZK65755:BZK65757 CJG65755:CJG65757 CTC65755:CTC65757 DCY65755:DCY65757 DMU65755:DMU65757 DWQ65755:DWQ65757 EGM65755:EGM65757 EQI65755:EQI65757 FAE65755:FAE65757 FKA65755:FKA65757 FTW65755:FTW65757 GDS65755:GDS65757 GNO65755:GNO65757 GXK65755:GXK65757 HHG65755:HHG65757 HRC65755:HRC65757 IAY65755:IAY65757 IKU65755:IKU65757 IUQ65755:IUQ65757 JEM65755:JEM65757 JOI65755:JOI65757 JYE65755:JYE65757 KIA65755:KIA65757 KRW65755:KRW65757 LBS65755:LBS65757 LLO65755:LLO65757 LVK65755:LVK65757 MFG65755:MFG65757 MPC65755:MPC65757 MYY65755:MYY65757 NIU65755:NIU65757 NSQ65755:NSQ65757 OCM65755:OCM65757 OMI65755:OMI65757 OWE65755:OWE65757 PGA65755:PGA65757 PPW65755:PPW65757 PZS65755:PZS65757 QJO65755:QJO65757 QTK65755:QTK65757 RDG65755:RDG65757 RNC65755:RNC65757 RWY65755:RWY65757 SGU65755:SGU65757 SQQ65755:SQQ65757 TAM65755:TAM65757 TKI65755:TKI65757 TUE65755:TUE65757 UEA65755:UEA65757 UNW65755:UNW65757 UXS65755:UXS65757 VHO65755:VHO65757 VRK65755:VRK65757 WBG65755:WBG65757 WLC65755:WLC65757 WUY65755:WUY65757 C131291:D131293 IM131291:IM131293 SI131291:SI131293 ACE131291:ACE131293 AMA131291:AMA131293 AVW131291:AVW131293 BFS131291:BFS131293 BPO131291:BPO131293 BZK131291:BZK131293 CJG131291:CJG131293 CTC131291:CTC131293 DCY131291:DCY131293 DMU131291:DMU131293 DWQ131291:DWQ131293 EGM131291:EGM131293 EQI131291:EQI131293 FAE131291:FAE131293 FKA131291:FKA131293 FTW131291:FTW131293 GDS131291:GDS131293 GNO131291:GNO131293 GXK131291:GXK131293 HHG131291:HHG131293 HRC131291:HRC131293 IAY131291:IAY131293 IKU131291:IKU131293 IUQ131291:IUQ131293 JEM131291:JEM131293 JOI131291:JOI131293 JYE131291:JYE131293 KIA131291:KIA131293 KRW131291:KRW131293 LBS131291:LBS131293 LLO131291:LLO131293 LVK131291:LVK131293 MFG131291:MFG131293 MPC131291:MPC131293 MYY131291:MYY131293 NIU131291:NIU131293 NSQ131291:NSQ131293 OCM131291:OCM131293 OMI131291:OMI131293 OWE131291:OWE131293 PGA131291:PGA131293 PPW131291:PPW131293 PZS131291:PZS131293 QJO131291:QJO131293 QTK131291:QTK131293 RDG131291:RDG131293 RNC131291:RNC131293 RWY131291:RWY131293 SGU131291:SGU131293 SQQ131291:SQQ131293 TAM131291:TAM131293 TKI131291:TKI131293 TUE131291:TUE131293 UEA131291:UEA131293 UNW131291:UNW131293 UXS131291:UXS131293 VHO131291:VHO131293 VRK131291:VRK131293 WBG131291:WBG131293 WLC131291:WLC131293 WUY131291:WUY131293 C196827:D196829 IM196827:IM196829 SI196827:SI196829 ACE196827:ACE196829 AMA196827:AMA196829 AVW196827:AVW196829 BFS196827:BFS196829 BPO196827:BPO196829 BZK196827:BZK196829 CJG196827:CJG196829 CTC196827:CTC196829 DCY196827:DCY196829 DMU196827:DMU196829 DWQ196827:DWQ196829 EGM196827:EGM196829 EQI196827:EQI196829 FAE196827:FAE196829 FKA196827:FKA196829 FTW196827:FTW196829 GDS196827:GDS196829 GNO196827:GNO196829 GXK196827:GXK196829 HHG196827:HHG196829 HRC196827:HRC196829 IAY196827:IAY196829 IKU196827:IKU196829 IUQ196827:IUQ196829 JEM196827:JEM196829 JOI196827:JOI196829 JYE196827:JYE196829 KIA196827:KIA196829 KRW196827:KRW196829 LBS196827:LBS196829 LLO196827:LLO196829 LVK196827:LVK196829 MFG196827:MFG196829 MPC196827:MPC196829 MYY196827:MYY196829 NIU196827:NIU196829 NSQ196827:NSQ196829 OCM196827:OCM196829 OMI196827:OMI196829 OWE196827:OWE196829 PGA196827:PGA196829 PPW196827:PPW196829 PZS196827:PZS196829 QJO196827:QJO196829 QTK196827:QTK196829 RDG196827:RDG196829 RNC196827:RNC196829 RWY196827:RWY196829 SGU196827:SGU196829 SQQ196827:SQQ196829 TAM196827:TAM196829 TKI196827:TKI196829 TUE196827:TUE196829 UEA196827:UEA196829 UNW196827:UNW196829 UXS196827:UXS196829 VHO196827:VHO196829 VRK196827:VRK196829 WBG196827:WBG196829 WLC196827:WLC196829 WUY196827:WUY196829 C262363:D262365 IM262363:IM262365 SI262363:SI262365 ACE262363:ACE262365 AMA262363:AMA262365 AVW262363:AVW262365 BFS262363:BFS262365 BPO262363:BPO262365 BZK262363:BZK262365 CJG262363:CJG262365 CTC262363:CTC262365 DCY262363:DCY262365 DMU262363:DMU262365 DWQ262363:DWQ262365 EGM262363:EGM262365 EQI262363:EQI262365 FAE262363:FAE262365 FKA262363:FKA262365 FTW262363:FTW262365 GDS262363:GDS262365 GNO262363:GNO262365 GXK262363:GXK262365 HHG262363:HHG262365 HRC262363:HRC262365 IAY262363:IAY262365 IKU262363:IKU262365 IUQ262363:IUQ262365 JEM262363:JEM262365 JOI262363:JOI262365 JYE262363:JYE262365 KIA262363:KIA262365 KRW262363:KRW262365 LBS262363:LBS262365 LLO262363:LLO262365 LVK262363:LVK262365 MFG262363:MFG262365 MPC262363:MPC262365 MYY262363:MYY262365 NIU262363:NIU262365 NSQ262363:NSQ262365 OCM262363:OCM262365 OMI262363:OMI262365 OWE262363:OWE262365 PGA262363:PGA262365 PPW262363:PPW262365 PZS262363:PZS262365 QJO262363:QJO262365 QTK262363:QTK262365 RDG262363:RDG262365 RNC262363:RNC262365 RWY262363:RWY262365 SGU262363:SGU262365 SQQ262363:SQQ262365 TAM262363:TAM262365 TKI262363:TKI262365 TUE262363:TUE262365 UEA262363:UEA262365 UNW262363:UNW262365 UXS262363:UXS262365 VHO262363:VHO262365 VRK262363:VRK262365 WBG262363:WBG262365 WLC262363:WLC262365 WUY262363:WUY262365 C327899:D327901 IM327899:IM327901 SI327899:SI327901 ACE327899:ACE327901 AMA327899:AMA327901 AVW327899:AVW327901 BFS327899:BFS327901 BPO327899:BPO327901 BZK327899:BZK327901 CJG327899:CJG327901 CTC327899:CTC327901 DCY327899:DCY327901 DMU327899:DMU327901 DWQ327899:DWQ327901 EGM327899:EGM327901 EQI327899:EQI327901 FAE327899:FAE327901 FKA327899:FKA327901 FTW327899:FTW327901 GDS327899:GDS327901 GNO327899:GNO327901 GXK327899:GXK327901 HHG327899:HHG327901 HRC327899:HRC327901 IAY327899:IAY327901 IKU327899:IKU327901 IUQ327899:IUQ327901 JEM327899:JEM327901 JOI327899:JOI327901 JYE327899:JYE327901 KIA327899:KIA327901 KRW327899:KRW327901 LBS327899:LBS327901 LLO327899:LLO327901 LVK327899:LVK327901 MFG327899:MFG327901 MPC327899:MPC327901 MYY327899:MYY327901 NIU327899:NIU327901 NSQ327899:NSQ327901 OCM327899:OCM327901 OMI327899:OMI327901 OWE327899:OWE327901 PGA327899:PGA327901 PPW327899:PPW327901 PZS327899:PZS327901 QJO327899:QJO327901 QTK327899:QTK327901 RDG327899:RDG327901 RNC327899:RNC327901 RWY327899:RWY327901 SGU327899:SGU327901 SQQ327899:SQQ327901 TAM327899:TAM327901 TKI327899:TKI327901 TUE327899:TUE327901 UEA327899:UEA327901 UNW327899:UNW327901 UXS327899:UXS327901 VHO327899:VHO327901 VRK327899:VRK327901 WBG327899:WBG327901 WLC327899:WLC327901 WUY327899:WUY327901 C393435:D393437 IM393435:IM393437 SI393435:SI393437 ACE393435:ACE393437 AMA393435:AMA393437 AVW393435:AVW393437 BFS393435:BFS393437 BPO393435:BPO393437 BZK393435:BZK393437 CJG393435:CJG393437 CTC393435:CTC393437 DCY393435:DCY393437 DMU393435:DMU393437 DWQ393435:DWQ393437 EGM393435:EGM393437 EQI393435:EQI393437 FAE393435:FAE393437 FKA393435:FKA393437 FTW393435:FTW393437 GDS393435:GDS393437 GNO393435:GNO393437 GXK393435:GXK393437 HHG393435:HHG393437 HRC393435:HRC393437 IAY393435:IAY393437 IKU393435:IKU393437 IUQ393435:IUQ393437 JEM393435:JEM393437 JOI393435:JOI393437 JYE393435:JYE393437 KIA393435:KIA393437 KRW393435:KRW393437 LBS393435:LBS393437 LLO393435:LLO393437 LVK393435:LVK393437 MFG393435:MFG393437 MPC393435:MPC393437 MYY393435:MYY393437 NIU393435:NIU393437 NSQ393435:NSQ393437 OCM393435:OCM393437 OMI393435:OMI393437 OWE393435:OWE393437 PGA393435:PGA393437 PPW393435:PPW393437 PZS393435:PZS393437 QJO393435:QJO393437 QTK393435:QTK393437 RDG393435:RDG393437 RNC393435:RNC393437 RWY393435:RWY393437 SGU393435:SGU393437 SQQ393435:SQQ393437 TAM393435:TAM393437 TKI393435:TKI393437 TUE393435:TUE393437 UEA393435:UEA393437 UNW393435:UNW393437 UXS393435:UXS393437 VHO393435:VHO393437 VRK393435:VRK393437 WBG393435:WBG393437 WLC393435:WLC393437 WUY393435:WUY393437 C458971:D458973 IM458971:IM458973 SI458971:SI458973 ACE458971:ACE458973 AMA458971:AMA458973 AVW458971:AVW458973 BFS458971:BFS458973 BPO458971:BPO458973 BZK458971:BZK458973 CJG458971:CJG458973 CTC458971:CTC458973 DCY458971:DCY458973 DMU458971:DMU458973 DWQ458971:DWQ458973 EGM458971:EGM458973 EQI458971:EQI458973 FAE458971:FAE458973 FKA458971:FKA458973 FTW458971:FTW458973 GDS458971:GDS458973 GNO458971:GNO458973 GXK458971:GXK458973 HHG458971:HHG458973 HRC458971:HRC458973 IAY458971:IAY458973 IKU458971:IKU458973 IUQ458971:IUQ458973 JEM458971:JEM458973 JOI458971:JOI458973 JYE458971:JYE458973 KIA458971:KIA458973 KRW458971:KRW458973 LBS458971:LBS458973 LLO458971:LLO458973 LVK458971:LVK458973 MFG458971:MFG458973 MPC458971:MPC458973 MYY458971:MYY458973 NIU458971:NIU458973 NSQ458971:NSQ458973 OCM458971:OCM458973 OMI458971:OMI458973 OWE458971:OWE458973 PGA458971:PGA458973 PPW458971:PPW458973 PZS458971:PZS458973 QJO458971:QJO458973 QTK458971:QTK458973 RDG458971:RDG458973 RNC458971:RNC458973 RWY458971:RWY458973 SGU458971:SGU458973 SQQ458971:SQQ458973 TAM458971:TAM458973 TKI458971:TKI458973 TUE458971:TUE458973 UEA458971:UEA458973 UNW458971:UNW458973 UXS458971:UXS458973 VHO458971:VHO458973 VRK458971:VRK458973 WBG458971:WBG458973 WLC458971:WLC458973 WUY458971:WUY458973 C524507:D524509 IM524507:IM524509 SI524507:SI524509 ACE524507:ACE524509 AMA524507:AMA524509 AVW524507:AVW524509 BFS524507:BFS524509 BPO524507:BPO524509 BZK524507:BZK524509 CJG524507:CJG524509 CTC524507:CTC524509 DCY524507:DCY524509 DMU524507:DMU524509 DWQ524507:DWQ524509 EGM524507:EGM524509 EQI524507:EQI524509 FAE524507:FAE524509 FKA524507:FKA524509 FTW524507:FTW524509 GDS524507:GDS524509 GNO524507:GNO524509 GXK524507:GXK524509 HHG524507:HHG524509 HRC524507:HRC524509 IAY524507:IAY524509 IKU524507:IKU524509 IUQ524507:IUQ524509 JEM524507:JEM524509 JOI524507:JOI524509 JYE524507:JYE524509 KIA524507:KIA524509 KRW524507:KRW524509 LBS524507:LBS524509 LLO524507:LLO524509 LVK524507:LVK524509 MFG524507:MFG524509 MPC524507:MPC524509 MYY524507:MYY524509 NIU524507:NIU524509 NSQ524507:NSQ524509 OCM524507:OCM524509 OMI524507:OMI524509 OWE524507:OWE524509 PGA524507:PGA524509 PPW524507:PPW524509 PZS524507:PZS524509 QJO524507:QJO524509 QTK524507:QTK524509 RDG524507:RDG524509 RNC524507:RNC524509 RWY524507:RWY524509 SGU524507:SGU524509 SQQ524507:SQQ524509 TAM524507:TAM524509 TKI524507:TKI524509 TUE524507:TUE524509 UEA524507:UEA524509 UNW524507:UNW524509 UXS524507:UXS524509 VHO524507:VHO524509 VRK524507:VRK524509 WBG524507:WBG524509 WLC524507:WLC524509 WUY524507:WUY524509 C590043:D590045 IM590043:IM590045 SI590043:SI590045 ACE590043:ACE590045 AMA590043:AMA590045 AVW590043:AVW590045 BFS590043:BFS590045 BPO590043:BPO590045 BZK590043:BZK590045 CJG590043:CJG590045 CTC590043:CTC590045 DCY590043:DCY590045 DMU590043:DMU590045 DWQ590043:DWQ590045 EGM590043:EGM590045 EQI590043:EQI590045 FAE590043:FAE590045 FKA590043:FKA590045 FTW590043:FTW590045 GDS590043:GDS590045 GNO590043:GNO590045 GXK590043:GXK590045 HHG590043:HHG590045 HRC590043:HRC590045 IAY590043:IAY590045 IKU590043:IKU590045 IUQ590043:IUQ590045 JEM590043:JEM590045 JOI590043:JOI590045 JYE590043:JYE590045 KIA590043:KIA590045 KRW590043:KRW590045 LBS590043:LBS590045 LLO590043:LLO590045 LVK590043:LVK590045 MFG590043:MFG590045 MPC590043:MPC590045 MYY590043:MYY590045 NIU590043:NIU590045 NSQ590043:NSQ590045 OCM590043:OCM590045 OMI590043:OMI590045 OWE590043:OWE590045 PGA590043:PGA590045 PPW590043:PPW590045 PZS590043:PZS590045 QJO590043:QJO590045 QTK590043:QTK590045 RDG590043:RDG590045 RNC590043:RNC590045 RWY590043:RWY590045 SGU590043:SGU590045 SQQ590043:SQQ590045 TAM590043:TAM590045 TKI590043:TKI590045 TUE590043:TUE590045 UEA590043:UEA590045 UNW590043:UNW590045 UXS590043:UXS590045 VHO590043:VHO590045 VRK590043:VRK590045 WBG590043:WBG590045 WLC590043:WLC590045 WUY590043:WUY590045 C655579:D655581 IM655579:IM655581 SI655579:SI655581 ACE655579:ACE655581 AMA655579:AMA655581 AVW655579:AVW655581 BFS655579:BFS655581 BPO655579:BPO655581 BZK655579:BZK655581 CJG655579:CJG655581 CTC655579:CTC655581 DCY655579:DCY655581 DMU655579:DMU655581 DWQ655579:DWQ655581 EGM655579:EGM655581 EQI655579:EQI655581 FAE655579:FAE655581 FKA655579:FKA655581 FTW655579:FTW655581 GDS655579:GDS655581 GNO655579:GNO655581 GXK655579:GXK655581 HHG655579:HHG655581 HRC655579:HRC655581 IAY655579:IAY655581 IKU655579:IKU655581 IUQ655579:IUQ655581 JEM655579:JEM655581 JOI655579:JOI655581 JYE655579:JYE655581 KIA655579:KIA655581 KRW655579:KRW655581 LBS655579:LBS655581 LLO655579:LLO655581 LVK655579:LVK655581 MFG655579:MFG655581 MPC655579:MPC655581 MYY655579:MYY655581 NIU655579:NIU655581 NSQ655579:NSQ655581 OCM655579:OCM655581 OMI655579:OMI655581 OWE655579:OWE655581 PGA655579:PGA655581 PPW655579:PPW655581 PZS655579:PZS655581 QJO655579:QJO655581 QTK655579:QTK655581 RDG655579:RDG655581 RNC655579:RNC655581 RWY655579:RWY655581 SGU655579:SGU655581 SQQ655579:SQQ655581 TAM655579:TAM655581 TKI655579:TKI655581 TUE655579:TUE655581 UEA655579:UEA655581 UNW655579:UNW655581 UXS655579:UXS655581 VHO655579:VHO655581 VRK655579:VRK655581 WBG655579:WBG655581 WLC655579:WLC655581 WUY655579:WUY655581 C721115:D721117 IM721115:IM721117 SI721115:SI721117 ACE721115:ACE721117 AMA721115:AMA721117 AVW721115:AVW721117 BFS721115:BFS721117 BPO721115:BPO721117 BZK721115:BZK721117 CJG721115:CJG721117 CTC721115:CTC721117 DCY721115:DCY721117 DMU721115:DMU721117 DWQ721115:DWQ721117 EGM721115:EGM721117 EQI721115:EQI721117 FAE721115:FAE721117 FKA721115:FKA721117 FTW721115:FTW721117 GDS721115:GDS721117 GNO721115:GNO721117 GXK721115:GXK721117 HHG721115:HHG721117 HRC721115:HRC721117 IAY721115:IAY721117 IKU721115:IKU721117 IUQ721115:IUQ721117 JEM721115:JEM721117 JOI721115:JOI721117 JYE721115:JYE721117 KIA721115:KIA721117 KRW721115:KRW721117 LBS721115:LBS721117 LLO721115:LLO721117 LVK721115:LVK721117 MFG721115:MFG721117 MPC721115:MPC721117 MYY721115:MYY721117 NIU721115:NIU721117 NSQ721115:NSQ721117 OCM721115:OCM721117 OMI721115:OMI721117 OWE721115:OWE721117 PGA721115:PGA721117 PPW721115:PPW721117 PZS721115:PZS721117 QJO721115:QJO721117 QTK721115:QTK721117 RDG721115:RDG721117 RNC721115:RNC721117 RWY721115:RWY721117 SGU721115:SGU721117 SQQ721115:SQQ721117 TAM721115:TAM721117 TKI721115:TKI721117 TUE721115:TUE721117 UEA721115:UEA721117 UNW721115:UNW721117 UXS721115:UXS721117 VHO721115:VHO721117 VRK721115:VRK721117 WBG721115:WBG721117 WLC721115:WLC721117 WUY721115:WUY721117 C786651:D786653 IM786651:IM786653 SI786651:SI786653 ACE786651:ACE786653 AMA786651:AMA786653 AVW786651:AVW786653 BFS786651:BFS786653 BPO786651:BPO786653 BZK786651:BZK786653 CJG786651:CJG786653 CTC786651:CTC786653 DCY786651:DCY786653 DMU786651:DMU786653 DWQ786651:DWQ786653 EGM786651:EGM786653 EQI786651:EQI786653 FAE786651:FAE786653 FKA786651:FKA786653 FTW786651:FTW786653 GDS786651:GDS786653 GNO786651:GNO786653 GXK786651:GXK786653 HHG786651:HHG786653 HRC786651:HRC786653 IAY786651:IAY786653 IKU786651:IKU786653 IUQ786651:IUQ786653 JEM786651:JEM786653 JOI786651:JOI786653 JYE786651:JYE786653 KIA786651:KIA786653 KRW786651:KRW786653 LBS786651:LBS786653 LLO786651:LLO786653 LVK786651:LVK786653 MFG786651:MFG786653 MPC786651:MPC786653 MYY786651:MYY786653 NIU786651:NIU786653 NSQ786651:NSQ786653 OCM786651:OCM786653 OMI786651:OMI786653 OWE786651:OWE786653 PGA786651:PGA786653 PPW786651:PPW786653 PZS786651:PZS786653 QJO786651:QJO786653 QTK786651:QTK786653 RDG786651:RDG786653 RNC786651:RNC786653 RWY786651:RWY786653 SGU786651:SGU786653 SQQ786651:SQQ786653 TAM786651:TAM786653 TKI786651:TKI786653 TUE786651:TUE786653 UEA786651:UEA786653 UNW786651:UNW786653 UXS786651:UXS786653 VHO786651:VHO786653 VRK786651:VRK786653 WBG786651:WBG786653 WLC786651:WLC786653 WUY786651:WUY786653 C852187:D852189 IM852187:IM852189 SI852187:SI852189 ACE852187:ACE852189 AMA852187:AMA852189 AVW852187:AVW852189 BFS852187:BFS852189 BPO852187:BPO852189 BZK852187:BZK852189 CJG852187:CJG852189 CTC852187:CTC852189 DCY852187:DCY852189 DMU852187:DMU852189 DWQ852187:DWQ852189 EGM852187:EGM852189 EQI852187:EQI852189 FAE852187:FAE852189 FKA852187:FKA852189 FTW852187:FTW852189 GDS852187:GDS852189 GNO852187:GNO852189 GXK852187:GXK852189 HHG852187:HHG852189 HRC852187:HRC852189 IAY852187:IAY852189 IKU852187:IKU852189 IUQ852187:IUQ852189 JEM852187:JEM852189 JOI852187:JOI852189 JYE852187:JYE852189 KIA852187:KIA852189 KRW852187:KRW852189 LBS852187:LBS852189 LLO852187:LLO852189 LVK852187:LVK852189 MFG852187:MFG852189 MPC852187:MPC852189 MYY852187:MYY852189 NIU852187:NIU852189 NSQ852187:NSQ852189 OCM852187:OCM852189 OMI852187:OMI852189 OWE852187:OWE852189 PGA852187:PGA852189 PPW852187:PPW852189 PZS852187:PZS852189 QJO852187:QJO852189 QTK852187:QTK852189 RDG852187:RDG852189 RNC852187:RNC852189 RWY852187:RWY852189 SGU852187:SGU852189 SQQ852187:SQQ852189 TAM852187:TAM852189 TKI852187:TKI852189 TUE852187:TUE852189 UEA852187:UEA852189 UNW852187:UNW852189 UXS852187:UXS852189 VHO852187:VHO852189 VRK852187:VRK852189 WBG852187:WBG852189 WLC852187:WLC852189 WUY852187:WUY852189 C917723:D917725 IM917723:IM917725 SI917723:SI917725 ACE917723:ACE917725 AMA917723:AMA917725 AVW917723:AVW917725 BFS917723:BFS917725 BPO917723:BPO917725 BZK917723:BZK917725 CJG917723:CJG917725 CTC917723:CTC917725 DCY917723:DCY917725 DMU917723:DMU917725 DWQ917723:DWQ917725 EGM917723:EGM917725 EQI917723:EQI917725 FAE917723:FAE917725 FKA917723:FKA917725 FTW917723:FTW917725 GDS917723:GDS917725 GNO917723:GNO917725 GXK917723:GXK917725 HHG917723:HHG917725 HRC917723:HRC917725 IAY917723:IAY917725 IKU917723:IKU917725 IUQ917723:IUQ917725 JEM917723:JEM917725 JOI917723:JOI917725 JYE917723:JYE917725 KIA917723:KIA917725 KRW917723:KRW917725 LBS917723:LBS917725 LLO917723:LLO917725 LVK917723:LVK917725 MFG917723:MFG917725 MPC917723:MPC917725 MYY917723:MYY917725 NIU917723:NIU917725 NSQ917723:NSQ917725 OCM917723:OCM917725 OMI917723:OMI917725 OWE917723:OWE917725 PGA917723:PGA917725 PPW917723:PPW917725 PZS917723:PZS917725 QJO917723:QJO917725 QTK917723:QTK917725 RDG917723:RDG917725 RNC917723:RNC917725 RWY917723:RWY917725 SGU917723:SGU917725 SQQ917723:SQQ917725 TAM917723:TAM917725 TKI917723:TKI917725 TUE917723:TUE917725 UEA917723:UEA917725 UNW917723:UNW917725 UXS917723:UXS917725 VHO917723:VHO917725 VRK917723:VRK917725 WBG917723:WBG917725 WLC917723:WLC917725 WUY917723:WUY917725 C983259:D983261 IM983259:IM983261 SI983259:SI983261 ACE983259:ACE983261 AMA983259:AMA983261 AVW983259:AVW983261 BFS983259:BFS983261 BPO983259:BPO983261 BZK983259:BZK983261 CJG983259:CJG983261 CTC983259:CTC983261 DCY983259:DCY983261 DMU983259:DMU983261 DWQ983259:DWQ983261 EGM983259:EGM983261 EQI983259:EQI983261 FAE983259:FAE983261 FKA983259:FKA983261 FTW983259:FTW983261 GDS983259:GDS983261 GNO983259:GNO983261 GXK983259:GXK983261 HHG983259:HHG983261 HRC983259:HRC983261 IAY983259:IAY983261 IKU983259:IKU983261 IUQ983259:IUQ983261 JEM983259:JEM983261 JOI983259:JOI983261 JYE983259:JYE983261 KIA983259:KIA983261 KRW983259:KRW983261 LBS983259:LBS983261 LLO983259:LLO983261 LVK983259:LVK983261 MFG983259:MFG983261 MPC983259:MPC983261 MYY983259:MYY983261 NIU983259:NIU983261 NSQ983259:NSQ983261 OCM983259:OCM983261 OMI983259:OMI983261 OWE983259:OWE983261 PGA983259:PGA983261 PPW983259:PPW983261 PZS983259:PZS983261 QJO983259:QJO983261 QTK983259:QTK983261 RDG983259:RDG983261 RNC983259:RNC983261 RWY983259:RWY983261 SGU983259:SGU983261 SQQ983259:SQQ983261 TAM983259:TAM983261 TKI983259:TKI983261 TUE983259:TUE983261 UEA983259:UEA983261 UNW983259:UNW983261 UXS983259:UXS983261 VHO983259:VHO983261 VRK983259:VRK983261 WBG983259:WBG983261 WLC983259:WLC983261 WUY983259:WUY983261 C65766:D65767 IM65766:IM65767 SI65766:SI65767 ACE65766:ACE65767 AMA65766:AMA65767 AVW65766:AVW65767 BFS65766:BFS65767 BPO65766:BPO65767 BZK65766:BZK65767 CJG65766:CJG65767 CTC65766:CTC65767 DCY65766:DCY65767 DMU65766:DMU65767 DWQ65766:DWQ65767 EGM65766:EGM65767 EQI65766:EQI65767 FAE65766:FAE65767 FKA65766:FKA65767 FTW65766:FTW65767 GDS65766:GDS65767 GNO65766:GNO65767 GXK65766:GXK65767 HHG65766:HHG65767 HRC65766:HRC65767 IAY65766:IAY65767 IKU65766:IKU65767 IUQ65766:IUQ65767 JEM65766:JEM65767 JOI65766:JOI65767 JYE65766:JYE65767 KIA65766:KIA65767 KRW65766:KRW65767 LBS65766:LBS65767 LLO65766:LLO65767 LVK65766:LVK65767 MFG65766:MFG65767 MPC65766:MPC65767 MYY65766:MYY65767 NIU65766:NIU65767 NSQ65766:NSQ65767 OCM65766:OCM65767 OMI65766:OMI65767 OWE65766:OWE65767 PGA65766:PGA65767 PPW65766:PPW65767 PZS65766:PZS65767 QJO65766:QJO65767 QTK65766:QTK65767 RDG65766:RDG65767 RNC65766:RNC65767 RWY65766:RWY65767 SGU65766:SGU65767 SQQ65766:SQQ65767 TAM65766:TAM65767 TKI65766:TKI65767 TUE65766:TUE65767 UEA65766:UEA65767 UNW65766:UNW65767 UXS65766:UXS65767 VHO65766:VHO65767 VRK65766:VRK65767 WBG65766:WBG65767 WLC65766:WLC65767 WUY65766:WUY65767 C131302:D131303 IM131302:IM131303 SI131302:SI131303 ACE131302:ACE131303 AMA131302:AMA131303 AVW131302:AVW131303 BFS131302:BFS131303 BPO131302:BPO131303 BZK131302:BZK131303 CJG131302:CJG131303 CTC131302:CTC131303 DCY131302:DCY131303 DMU131302:DMU131303 DWQ131302:DWQ131303 EGM131302:EGM131303 EQI131302:EQI131303 FAE131302:FAE131303 FKA131302:FKA131303 FTW131302:FTW131303 GDS131302:GDS131303 GNO131302:GNO131303 GXK131302:GXK131303 HHG131302:HHG131303 HRC131302:HRC131303 IAY131302:IAY131303 IKU131302:IKU131303 IUQ131302:IUQ131303 JEM131302:JEM131303 JOI131302:JOI131303 JYE131302:JYE131303 KIA131302:KIA131303 KRW131302:KRW131303 LBS131302:LBS131303 LLO131302:LLO131303 LVK131302:LVK131303 MFG131302:MFG131303 MPC131302:MPC131303 MYY131302:MYY131303 NIU131302:NIU131303 NSQ131302:NSQ131303 OCM131302:OCM131303 OMI131302:OMI131303 OWE131302:OWE131303 PGA131302:PGA131303 PPW131302:PPW131303 PZS131302:PZS131303 QJO131302:QJO131303 QTK131302:QTK131303 RDG131302:RDG131303 RNC131302:RNC131303 RWY131302:RWY131303 SGU131302:SGU131303 SQQ131302:SQQ131303 TAM131302:TAM131303 TKI131302:TKI131303 TUE131302:TUE131303 UEA131302:UEA131303 UNW131302:UNW131303 UXS131302:UXS131303 VHO131302:VHO131303 VRK131302:VRK131303 WBG131302:WBG131303 WLC131302:WLC131303 WUY131302:WUY131303 C196838:D196839 IM196838:IM196839 SI196838:SI196839 ACE196838:ACE196839 AMA196838:AMA196839 AVW196838:AVW196839 BFS196838:BFS196839 BPO196838:BPO196839 BZK196838:BZK196839 CJG196838:CJG196839 CTC196838:CTC196839 DCY196838:DCY196839 DMU196838:DMU196839 DWQ196838:DWQ196839 EGM196838:EGM196839 EQI196838:EQI196839 FAE196838:FAE196839 FKA196838:FKA196839 FTW196838:FTW196839 GDS196838:GDS196839 GNO196838:GNO196839 GXK196838:GXK196839 HHG196838:HHG196839 HRC196838:HRC196839 IAY196838:IAY196839 IKU196838:IKU196839 IUQ196838:IUQ196839 JEM196838:JEM196839 JOI196838:JOI196839 JYE196838:JYE196839 KIA196838:KIA196839 KRW196838:KRW196839 LBS196838:LBS196839 LLO196838:LLO196839 LVK196838:LVK196839 MFG196838:MFG196839 MPC196838:MPC196839 MYY196838:MYY196839 NIU196838:NIU196839 NSQ196838:NSQ196839 OCM196838:OCM196839 OMI196838:OMI196839 OWE196838:OWE196839 PGA196838:PGA196839 PPW196838:PPW196839 PZS196838:PZS196839 QJO196838:QJO196839 QTK196838:QTK196839 RDG196838:RDG196839 RNC196838:RNC196839 RWY196838:RWY196839 SGU196838:SGU196839 SQQ196838:SQQ196839 TAM196838:TAM196839 TKI196838:TKI196839 TUE196838:TUE196839 UEA196838:UEA196839 UNW196838:UNW196839 UXS196838:UXS196839 VHO196838:VHO196839 VRK196838:VRK196839 WBG196838:WBG196839 WLC196838:WLC196839 WUY196838:WUY196839 C262374:D262375 IM262374:IM262375 SI262374:SI262375 ACE262374:ACE262375 AMA262374:AMA262375 AVW262374:AVW262375 BFS262374:BFS262375 BPO262374:BPO262375 BZK262374:BZK262375 CJG262374:CJG262375 CTC262374:CTC262375 DCY262374:DCY262375 DMU262374:DMU262375 DWQ262374:DWQ262375 EGM262374:EGM262375 EQI262374:EQI262375 FAE262374:FAE262375 FKA262374:FKA262375 FTW262374:FTW262375 GDS262374:GDS262375 GNO262374:GNO262375 GXK262374:GXK262375 HHG262374:HHG262375 HRC262374:HRC262375 IAY262374:IAY262375 IKU262374:IKU262375 IUQ262374:IUQ262375 JEM262374:JEM262375 JOI262374:JOI262375 JYE262374:JYE262375 KIA262374:KIA262375 KRW262374:KRW262375 LBS262374:LBS262375 LLO262374:LLO262375 LVK262374:LVK262375 MFG262374:MFG262375 MPC262374:MPC262375 MYY262374:MYY262375 NIU262374:NIU262375 NSQ262374:NSQ262375 OCM262374:OCM262375 OMI262374:OMI262375 OWE262374:OWE262375 PGA262374:PGA262375 PPW262374:PPW262375 PZS262374:PZS262375 QJO262374:QJO262375 QTK262374:QTK262375 RDG262374:RDG262375 RNC262374:RNC262375 RWY262374:RWY262375 SGU262374:SGU262375 SQQ262374:SQQ262375 TAM262374:TAM262375 TKI262374:TKI262375 TUE262374:TUE262375 UEA262374:UEA262375 UNW262374:UNW262375 UXS262374:UXS262375 VHO262374:VHO262375 VRK262374:VRK262375 WBG262374:WBG262375 WLC262374:WLC262375 WUY262374:WUY262375 C327910:D327911 IM327910:IM327911 SI327910:SI327911 ACE327910:ACE327911 AMA327910:AMA327911 AVW327910:AVW327911 BFS327910:BFS327911 BPO327910:BPO327911 BZK327910:BZK327911 CJG327910:CJG327911 CTC327910:CTC327911 DCY327910:DCY327911 DMU327910:DMU327911 DWQ327910:DWQ327911 EGM327910:EGM327911 EQI327910:EQI327911 FAE327910:FAE327911 FKA327910:FKA327911 FTW327910:FTW327911 GDS327910:GDS327911 GNO327910:GNO327911 GXK327910:GXK327911 HHG327910:HHG327911 HRC327910:HRC327911 IAY327910:IAY327911 IKU327910:IKU327911 IUQ327910:IUQ327911 JEM327910:JEM327911 JOI327910:JOI327911 JYE327910:JYE327911 KIA327910:KIA327911 KRW327910:KRW327911 LBS327910:LBS327911 LLO327910:LLO327911 LVK327910:LVK327911 MFG327910:MFG327911 MPC327910:MPC327911 MYY327910:MYY327911 NIU327910:NIU327911 NSQ327910:NSQ327911 OCM327910:OCM327911 OMI327910:OMI327911 OWE327910:OWE327911 PGA327910:PGA327911 PPW327910:PPW327911 PZS327910:PZS327911 QJO327910:QJO327911 QTK327910:QTK327911 RDG327910:RDG327911 RNC327910:RNC327911 RWY327910:RWY327911 SGU327910:SGU327911 SQQ327910:SQQ327911 TAM327910:TAM327911 TKI327910:TKI327911 TUE327910:TUE327911 UEA327910:UEA327911 UNW327910:UNW327911 UXS327910:UXS327911 VHO327910:VHO327911 VRK327910:VRK327911 WBG327910:WBG327911 WLC327910:WLC327911 WUY327910:WUY327911 C393446:D393447 IM393446:IM393447 SI393446:SI393447 ACE393446:ACE393447 AMA393446:AMA393447 AVW393446:AVW393447 BFS393446:BFS393447 BPO393446:BPO393447 BZK393446:BZK393447 CJG393446:CJG393447 CTC393446:CTC393447 DCY393446:DCY393447 DMU393446:DMU393447 DWQ393446:DWQ393447 EGM393446:EGM393447 EQI393446:EQI393447 FAE393446:FAE393447 FKA393446:FKA393447 FTW393446:FTW393447 GDS393446:GDS393447 GNO393446:GNO393447 GXK393446:GXK393447 HHG393446:HHG393447 HRC393446:HRC393447 IAY393446:IAY393447 IKU393446:IKU393447 IUQ393446:IUQ393447 JEM393446:JEM393447 JOI393446:JOI393447 JYE393446:JYE393447 KIA393446:KIA393447 KRW393446:KRW393447 LBS393446:LBS393447 LLO393446:LLO393447 LVK393446:LVK393447 MFG393446:MFG393447 MPC393446:MPC393447 MYY393446:MYY393447 NIU393446:NIU393447 NSQ393446:NSQ393447 OCM393446:OCM393447 OMI393446:OMI393447 OWE393446:OWE393447 PGA393446:PGA393447 PPW393446:PPW393447 PZS393446:PZS393447 QJO393446:QJO393447 QTK393446:QTK393447 RDG393446:RDG393447 RNC393446:RNC393447 RWY393446:RWY393447 SGU393446:SGU393447 SQQ393446:SQQ393447 TAM393446:TAM393447 TKI393446:TKI393447 TUE393446:TUE393447 UEA393446:UEA393447 UNW393446:UNW393447 UXS393446:UXS393447 VHO393446:VHO393447 VRK393446:VRK393447 WBG393446:WBG393447 WLC393446:WLC393447 WUY393446:WUY393447 C458982:D458983 IM458982:IM458983 SI458982:SI458983 ACE458982:ACE458983 AMA458982:AMA458983 AVW458982:AVW458983 BFS458982:BFS458983 BPO458982:BPO458983 BZK458982:BZK458983 CJG458982:CJG458983 CTC458982:CTC458983 DCY458982:DCY458983 DMU458982:DMU458983 DWQ458982:DWQ458983 EGM458982:EGM458983 EQI458982:EQI458983 FAE458982:FAE458983 FKA458982:FKA458983 FTW458982:FTW458983 GDS458982:GDS458983 GNO458982:GNO458983 GXK458982:GXK458983 HHG458982:HHG458983 HRC458982:HRC458983 IAY458982:IAY458983 IKU458982:IKU458983 IUQ458982:IUQ458983 JEM458982:JEM458983 JOI458982:JOI458983 JYE458982:JYE458983 KIA458982:KIA458983 KRW458982:KRW458983 LBS458982:LBS458983 LLO458982:LLO458983 LVK458982:LVK458983 MFG458982:MFG458983 MPC458982:MPC458983 MYY458982:MYY458983 NIU458982:NIU458983 NSQ458982:NSQ458983 OCM458982:OCM458983 OMI458982:OMI458983 OWE458982:OWE458983 PGA458982:PGA458983 PPW458982:PPW458983 PZS458982:PZS458983 QJO458982:QJO458983 QTK458982:QTK458983 RDG458982:RDG458983 RNC458982:RNC458983 RWY458982:RWY458983 SGU458982:SGU458983 SQQ458982:SQQ458983 TAM458982:TAM458983 TKI458982:TKI458983 TUE458982:TUE458983 UEA458982:UEA458983 UNW458982:UNW458983 UXS458982:UXS458983 VHO458982:VHO458983 VRK458982:VRK458983 WBG458982:WBG458983 WLC458982:WLC458983 WUY458982:WUY458983 C524518:D524519 IM524518:IM524519 SI524518:SI524519 ACE524518:ACE524519 AMA524518:AMA524519 AVW524518:AVW524519 BFS524518:BFS524519 BPO524518:BPO524519 BZK524518:BZK524519 CJG524518:CJG524519 CTC524518:CTC524519 DCY524518:DCY524519 DMU524518:DMU524519 DWQ524518:DWQ524519 EGM524518:EGM524519 EQI524518:EQI524519 FAE524518:FAE524519 FKA524518:FKA524519 FTW524518:FTW524519 GDS524518:GDS524519 GNO524518:GNO524519 GXK524518:GXK524519 HHG524518:HHG524519 HRC524518:HRC524519 IAY524518:IAY524519 IKU524518:IKU524519 IUQ524518:IUQ524519 JEM524518:JEM524519 JOI524518:JOI524519 JYE524518:JYE524519 KIA524518:KIA524519 KRW524518:KRW524519 LBS524518:LBS524519 LLO524518:LLO524519 LVK524518:LVK524519 MFG524518:MFG524519 MPC524518:MPC524519 MYY524518:MYY524519 NIU524518:NIU524519 NSQ524518:NSQ524519 OCM524518:OCM524519 OMI524518:OMI524519 OWE524518:OWE524519 PGA524518:PGA524519 PPW524518:PPW524519 PZS524518:PZS524519 QJO524518:QJO524519 QTK524518:QTK524519 RDG524518:RDG524519 RNC524518:RNC524519 RWY524518:RWY524519 SGU524518:SGU524519 SQQ524518:SQQ524519 TAM524518:TAM524519 TKI524518:TKI524519 TUE524518:TUE524519 UEA524518:UEA524519 UNW524518:UNW524519 UXS524518:UXS524519 VHO524518:VHO524519 VRK524518:VRK524519 WBG524518:WBG524519 WLC524518:WLC524519 WUY524518:WUY524519 C590054:D590055 IM590054:IM590055 SI590054:SI590055 ACE590054:ACE590055 AMA590054:AMA590055 AVW590054:AVW590055 BFS590054:BFS590055 BPO590054:BPO590055 BZK590054:BZK590055 CJG590054:CJG590055 CTC590054:CTC590055 DCY590054:DCY590055 DMU590054:DMU590055 DWQ590054:DWQ590055 EGM590054:EGM590055 EQI590054:EQI590055 FAE590054:FAE590055 FKA590054:FKA590055 FTW590054:FTW590055 GDS590054:GDS590055 GNO590054:GNO590055 GXK590054:GXK590055 HHG590054:HHG590055 HRC590054:HRC590055 IAY590054:IAY590055 IKU590054:IKU590055 IUQ590054:IUQ590055 JEM590054:JEM590055 JOI590054:JOI590055 JYE590054:JYE590055 KIA590054:KIA590055 KRW590054:KRW590055 LBS590054:LBS590055 LLO590054:LLO590055 LVK590054:LVK590055 MFG590054:MFG590055 MPC590054:MPC590055 MYY590054:MYY590055 NIU590054:NIU590055 NSQ590054:NSQ590055 OCM590054:OCM590055 OMI590054:OMI590055 OWE590054:OWE590055 PGA590054:PGA590055 PPW590054:PPW590055 PZS590054:PZS590055 QJO590054:QJO590055 QTK590054:QTK590055 RDG590054:RDG590055 RNC590054:RNC590055 RWY590054:RWY590055 SGU590054:SGU590055 SQQ590054:SQQ590055 TAM590054:TAM590055 TKI590054:TKI590055 TUE590054:TUE590055 UEA590054:UEA590055 UNW590054:UNW590055 UXS590054:UXS590055 VHO590054:VHO590055 VRK590054:VRK590055 WBG590054:WBG590055 WLC590054:WLC590055 WUY590054:WUY590055 C655590:D655591 IM655590:IM655591 SI655590:SI655591 ACE655590:ACE655591 AMA655590:AMA655591 AVW655590:AVW655591 BFS655590:BFS655591 BPO655590:BPO655591 BZK655590:BZK655591 CJG655590:CJG655591 CTC655590:CTC655591 DCY655590:DCY655591 DMU655590:DMU655591 DWQ655590:DWQ655591 EGM655590:EGM655591 EQI655590:EQI655591 FAE655590:FAE655591 FKA655590:FKA655591 FTW655590:FTW655591 GDS655590:GDS655591 GNO655590:GNO655591 GXK655590:GXK655591 HHG655590:HHG655591 HRC655590:HRC655591 IAY655590:IAY655591 IKU655590:IKU655591 IUQ655590:IUQ655591 JEM655590:JEM655591 JOI655590:JOI655591 JYE655590:JYE655591 KIA655590:KIA655591 KRW655590:KRW655591 LBS655590:LBS655591 LLO655590:LLO655591 LVK655590:LVK655591 MFG655590:MFG655591 MPC655590:MPC655591 MYY655590:MYY655591 NIU655590:NIU655591 NSQ655590:NSQ655591 OCM655590:OCM655591 OMI655590:OMI655591 OWE655590:OWE655591 PGA655590:PGA655591 PPW655590:PPW655591 PZS655590:PZS655591 QJO655590:QJO655591 QTK655590:QTK655591 RDG655590:RDG655591 RNC655590:RNC655591 RWY655590:RWY655591 SGU655590:SGU655591 SQQ655590:SQQ655591 TAM655590:TAM655591 TKI655590:TKI655591 TUE655590:TUE655591 UEA655590:UEA655591 UNW655590:UNW655591 UXS655590:UXS655591 VHO655590:VHO655591 VRK655590:VRK655591 WBG655590:WBG655591 WLC655590:WLC655591 WUY655590:WUY655591 C721126:D721127 IM721126:IM721127 SI721126:SI721127 ACE721126:ACE721127 AMA721126:AMA721127 AVW721126:AVW721127 BFS721126:BFS721127 BPO721126:BPO721127 BZK721126:BZK721127 CJG721126:CJG721127 CTC721126:CTC721127 DCY721126:DCY721127 DMU721126:DMU721127 DWQ721126:DWQ721127 EGM721126:EGM721127 EQI721126:EQI721127 FAE721126:FAE721127 FKA721126:FKA721127 FTW721126:FTW721127 GDS721126:GDS721127 GNO721126:GNO721127 GXK721126:GXK721127 HHG721126:HHG721127 HRC721126:HRC721127 IAY721126:IAY721127 IKU721126:IKU721127 IUQ721126:IUQ721127 JEM721126:JEM721127 JOI721126:JOI721127 JYE721126:JYE721127 KIA721126:KIA721127 KRW721126:KRW721127 LBS721126:LBS721127 LLO721126:LLO721127 LVK721126:LVK721127 MFG721126:MFG721127 MPC721126:MPC721127 MYY721126:MYY721127 NIU721126:NIU721127 NSQ721126:NSQ721127 OCM721126:OCM721127 OMI721126:OMI721127 OWE721126:OWE721127 PGA721126:PGA721127 PPW721126:PPW721127 PZS721126:PZS721127 QJO721126:QJO721127 QTK721126:QTK721127 RDG721126:RDG721127 RNC721126:RNC721127 RWY721126:RWY721127 SGU721126:SGU721127 SQQ721126:SQQ721127 TAM721126:TAM721127 TKI721126:TKI721127 TUE721126:TUE721127 UEA721126:UEA721127 UNW721126:UNW721127 UXS721126:UXS721127 VHO721126:VHO721127 VRK721126:VRK721127 WBG721126:WBG721127 WLC721126:WLC721127 WUY721126:WUY721127 C786662:D786663 IM786662:IM786663 SI786662:SI786663 ACE786662:ACE786663 AMA786662:AMA786663 AVW786662:AVW786663 BFS786662:BFS786663 BPO786662:BPO786663 BZK786662:BZK786663 CJG786662:CJG786663 CTC786662:CTC786663 DCY786662:DCY786663 DMU786662:DMU786663 DWQ786662:DWQ786663 EGM786662:EGM786663 EQI786662:EQI786663 FAE786662:FAE786663 FKA786662:FKA786663 FTW786662:FTW786663 GDS786662:GDS786663 GNO786662:GNO786663 GXK786662:GXK786663 HHG786662:HHG786663 HRC786662:HRC786663 IAY786662:IAY786663 IKU786662:IKU786663 IUQ786662:IUQ786663 JEM786662:JEM786663 JOI786662:JOI786663 JYE786662:JYE786663 KIA786662:KIA786663 KRW786662:KRW786663 LBS786662:LBS786663 LLO786662:LLO786663 LVK786662:LVK786663 MFG786662:MFG786663 MPC786662:MPC786663 MYY786662:MYY786663 NIU786662:NIU786663 NSQ786662:NSQ786663 OCM786662:OCM786663 OMI786662:OMI786663 OWE786662:OWE786663 PGA786662:PGA786663 PPW786662:PPW786663 PZS786662:PZS786663 QJO786662:QJO786663 QTK786662:QTK786663 RDG786662:RDG786663 RNC786662:RNC786663 RWY786662:RWY786663 SGU786662:SGU786663 SQQ786662:SQQ786663 TAM786662:TAM786663 TKI786662:TKI786663 TUE786662:TUE786663 UEA786662:UEA786663 UNW786662:UNW786663 UXS786662:UXS786663 VHO786662:VHO786663 VRK786662:VRK786663 WBG786662:WBG786663 WLC786662:WLC786663 WUY786662:WUY786663 C852198:D852199 IM852198:IM852199 SI852198:SI852199 ACE852198:ACE852199 AMA852198:AMA852199 AVW852198:AVW852199 BFS852198:BFS852199 BPO852198:BPO852199 BZK852198:BZK852199 CJG852198:CJG852199 CTC852198:CTC852199 DCY852198:DCY852199 DMU852198:DMU852199 DWQ852198:DWQ852199 EGM852198:EGM852199 EQI852198:EQI852199 FAE852198:FAE852199 FKA852198:FKA852199 FTW852198:FTW852199 GDS852198:GDS852199 GNO852198:GNO852199 GXK852198:GXK852199 HHG852198:HHG852199 HRC852198:HRC852199 IAY852198:IAY852199 IKU852198:IKU852199 IUQ852198:IUQ852199 JEM852198:JEM852199 JOI852198:JOI852199 JYE852198:JYE852199 KIA852198:KIA852199 KRW852198:KRW852199 LBS852198:LBS852199 LLO852198:LLO852199 LVK852198:LVK852199 MFG852198:MFG852199 MPC852198:MPC852199 MYY852198:MYY852199 NIU852198:NIU852199 NSQ852198:NSQ852199 OCM852198:OCM852199 OMI852198:OMI852199 OWE852198:OWE852199 PGA852198:PGA852199 PPW852198:PPW852199 PZS852198:PZS852199 QJO852198:QJO852199 QTK852198:QTK852199 RDG852198:RDG852199 RNC852198:RNC852199 RWY852198:RWY852199 SGU852198:SGU852199 SQQ852198:SQQ852199 TAM852198:TAM852199 TKI852198:TKI852199 TUE852198:TUE852199 UEA852198:UEA852199 UNW852198:UNW852199 UXS852198:UXS852199 VHO852198:VHO852199 VRK852198:VRK852199 WBG852198:WBG852199 WLC852198:WLC852199 WUY852198:WUY852199 C917734:D917735 IM917734:IM917735 SI917734:SI917735 ACE917734:ACE917735 AMA917734:AMA917735 AVW917734:AVW917735 BFS917734:BFS917735 BPO917734:BPO917735 BZK917734:BZK917735 CJG917734:CJG917735 CTC917734:CTC917735 DCY917734:DCY917735 DMU917734:DMU917735 DWQ917734:DWQ917735 EGM917734:EGM917735 EQI917734:EQI917735 FAE917734:FAE917735 FKA917734:FKA917735 FTW917734:FTW917735 GDS917734:GDS917735 GNO917734:GNO917735 GXK917734:GXK917735 HHG917734:HHG917735 HRC917734:HRC917735 IAY917734:IAY917735 IKU917734:IKU917735 IUQ917734:IUQ917735 JEM917734:JEM917735 JOI917734:JOI917735 JYE917734:JYE917735 KIA917734:KIA917735 KRW917734:KRW917735 LBS917734:LBS917735 LLO917734:LLO917735 LVK917734:LVK917735 MFG917734:MFG917735 MPC917734:MPC917735 MYY917734:MYY917735 NIU917734:NIU917735 NSQ917734:NSQ917735 OCM917734:OCM917735 OMI917734:OMI917735 OWE917734:OWE917735 PGA917734:PGA917735 PPW917734:PPW917735 PZS917734:PZS917735 QJO917734:QJO917735 QTK917734:QTK917735 RDG917734:RDG917735 RNC917734:RNC917735 RWY917734:RWY917735 SGU917734:SGU917735 SQQ917734:SQQ917735 TAM917734:TAM917735 TKI917734:TKI917735 TUE917734:TUE917735 UEA917734:UEA917735 UNW917734:UNW917735 UXS917734:UXS917735 VHO917734:VHO917735 VRK917734:VRK917735 WBG917734:WBG917735 WLC917734:WLC917735 WUY917734:WUY917735 C983270:D983271 IM983270:IM983271 SI983270:SI983271 ACE983270:ACE983271 AMA983270:AMA983271 AVW983270:AVW983271 BFS983270:BFS983271 BPO983270:BPO983271 BZK983270:BZK983271 CJG983270:CJG983271 CTC983270:CTC983271 DCY983270:DCY983271 DMU983270:DMU983271 DWQ983270:DWQ983271 EGM983270:EGM983271 EQI983270:EQI983271 FAE983270:FAE983271 FKA983270:FKA983271 FTW983270:FTW983271 GDS983270:GDS983271 GNO983270:GNO983271 GXK983270:GXK983271 HHG983270:HHG983271 HRC983270:HRC983271 IAY983270:IAY983271 IKU983270:IKU983271 IUQ983270:IUQ983271 JEM983270:JEM983271 JOI983270:JOI983271 JYE983270:JYE983271 KIA983270:KIA983271 KRW983270:KRW983271 LBS983270:LBS983271 LLO983270:LLO983271 LVK983270:LVK983271 MFG983270:MFG983271 MPC983270:MPC983271 MYY983270:MYY983271 NIU983270:NIU983271 NSQ983270:NSQ983271 OCM983270:OCM983271 OMI983270:OMI983271 OWE983270:OWE983271 PGA983270:PGA983271 PPW983270:PPW983271 PZS983270:PZS983271 QJO983270:QJO983271 QTK983270:QTK983271 RDG983270:RDG983271 RNC983270:RNC983271 RWY983270:RWY983271 SGU983270:SGU983271 SQQ983270:SQQ983271 TAM983270:TAM983271 TKI983270:TKI983271 TUE983270:TUE983271 UEA983270:UEA983271 UNW983270:UNW983271 UXS983270:UXS983271 VHO983270:VHO983271 VRK983270:VRK983271 WBG983270:WBG983271 WLC983270:WLC983271 WUY983270:WUY983271 C65739:D65739 IM65739 SI65739 ACE65739 AMA65739 AVW65739 BFS65739 BPO65739 BZK65739 CJG65739 CTC65739 DCY65739 DMU65739 DWQ65739 EGM65739 EQI65739 FAE65739 FKA65739 FTW65739 GDS65739 GNO65739 GXK65739 HHG65739 HRC65739 IAY65739 IKU65739 IUQ65739 JEM65739 JOI65739 JYE65739 KIA65739 KRW65739 LBS65739 LLO65739 LVK65739 MFG65739 MPC65739 MYY65739 NIU65739 NSQ65739 OCM65739 OMI65739 OWE65739 PGA65739 PPW65739 PZS65739 QJO65739 QTK65739 RDG65739 RNC65739 RWY65739 SGU65739 SQQ65739 TAM65739 TKI65739 TUE65739 UEA65739 UNW65739 UXS65739 VHO65739 VRK65739 WBG65739 WLC65739 WUY65739 C131275:D131275 IM131275 SI131275 ACE131275 AMA131275 AVW131275 BFS131275 BPO131275 BZK131275 CJG131275 CTC131275 DCY131275 DMU131275 DWQ131275 EGM131275 EQI131275 FAE131275 FKA131275 FTW131275 GDS131275 GNO131275 GXK131275 HHG131275 HRC131275 IAY131275 IKU131275 IUQ131275 JEM131275 JOI131275 JYE131275 KIA131275 KRW131275 LBS131275 LLO131275 LVK131275 MFG131275 MPC131275 MYY131275 NIU131275 NSQ131275 OCM131275 OMI131275 OWE131275 PGA131275 PPW131275 PZS131275 QJO131275 QTK131275 RDG131275 RNC131275 RWY131275 SGU131275 SQQ131275 TAM131275 TKI131275 TUE131275 UEA131275 UNW131275 UXS131275 VHO131275 VRK131275 WBG131275 WLC131275 WUY131275 C196811:D196811 IM196811 SI196811 ACE196811 AMA196811 AVW196811 BFS196811 BPO196811 BZK196811 CJG196811 CTC196811 DCY196811 DMU196811 DWQ196811 EGM196811 EQI196811 FAE196811 FKA196811 FTW196811 GDS196811 GNO196811 GXK196811 HHG196811 HRC196811 IAY196811 IKU196811 IUQ196811 JEM196811 JOI196811 JYE196811 KIA196811 KRW196811 LBS196811 LLO196811 LVK196811 MFG196811 MPC196811 MYY196811 NIU196811 NSQ196811 OCM196811 OMI196811 OWE196811 PGA196811 PPW196811 PZS196811 QJO196811 QTK196811 RDG196811 RNC196811 RWY196811 SGU196811 SQQ196811 TAM196811 TKI196811 TUE196811 UEA196811 UNW196811 UXS196811 VHO196811 VRK196811 WBG196811 WLC196811 WUY196811 C262347:D262347 IM262347 SI262347 ACE262347 AMA262347 AVW262347 BFS262347 BPO262347 BZK262347 CJG262347 CTC262347 DCY262347 DMU262347 DWQ262347 EGM262347 EQI262347 FAE262347 FKA262347 FTW262347 GDS262347 GNO262347 GXK262347 HHG262347 HRC262347 IAY262347 IKU262347 IUQ262347 JEM262347 JOI262347 JYE262347 KIA262347 KRW262347 LBS262347 LLO262347 LVK262347 MFG262347 MPC262347 MYY262347 NIU262347 NSQ262347 OCM262347 OMI262347 OWE262347 PGA262347 PPW262347 PZS262347 QJO262347 QTK262347 RDG262347 RNC262347 RWY262347 SGU262347 SQQ262347 TAM262347 TKI262347 TUE262347 UEA262347 UNW262347 UXS262347 VHO262347 VRK262347 WBG262347 WLC262347 WUY262347 C327883:D327883 IM327883 SI327883 ACE327883 AMA327883 AVW327883 BFS327883 BPO327883 BZK327883 CJG327883 CTC327883 DCY327883 DMU327883 DWQ327883 EGM327883 EQI327883 FAE327883 FKA327883 FTW327883 GDS327883 GNO327883 GXK327883 HHG327883 HRC327883 IAY327883 IKU327883 IUQ327883 JEM327883 JOI327883 JYE327883 KIA327883 KRW327883 LBS327883 LLO327883 LVK327883 MFG327883 MPC327883 MYY327883 NIU327883 NSQ327883 OCM327883 OMI327883 OWE327883 PGA327883 PPW327883 PZS327883 QJO327883 QTK327883 RDG327883 RNC327883 RWY327883 SGU327883 SQQ327883 TAM327883 TKI327883 TUE327883 UEA327883 UNW327883 UXS327883 VHO327883 VRK327883 WBG327883 WLC327883 WUY327883 C393419:D393419 IM393419 SI393419 ACE393419 AMA393419 AVW393419 BFS393419 BPO393419 BZK393419 CJG393419 CTC393419 DCY393419 DMU393419 DWQ393419 EGM393419 EQI393419 FAE393419 FKA393419 FTW393419 GDS393419 GNO393419 GXK393419 HHG393419 HRC393419 IAY393419 IKU393419 IUQ393419 JEM393419 JOI393419 JYE393419 KIA393419 KRW393419 LBS393419 LLO393419 LVK393419 MFG393419 MPC393419 MYY393419 NIU393419 NSQ393419 OCM393419 OMI393419 OWE393419 PGA393419 PPW393419 PZS393419 QJO393419 QTK393419 RDG393419 RNC393419 RWY393419 SGU393419 SQQ393419 TAM393419 TKI393419 TUE393419 UEA393419 UNW393419 UXS393419 VHO393419 VRK393419 WBG393419 WLC393419 WUY393419 C458955:D458955 IM458955 SI458955 ACE458955 AMA458955 AVW458955 BFS458955 BPO458955 BZK458955 CJG458955 CTC458955 DCY458955 DMU458955 DWQ458955 EGM458955 EQI458955 FAE458955 FKA458955 FTW458955 GDS458955 GNO458955 GXK458955 HHG458955 HRC458955 IAY458955 IKU458955 IUQ458955 JEM458955 JOI458955 JYE458955 KIA458955 KRW458955 LBS458955 LLO458955 LVK458955 MFG458955 MPC458955 MYY458955 NIU458955 NSQ458955 OCM458955 OMI458955 OWE458955 PGA458955 PPW458955 PZS458955 QJO458955 QTK458955 RDG458955 RNC458955 RWY458955 SGU458955 SQQ458955 TAM458955 TKI458955 TUE458955 UEA458955 UNW458955 UXS458955 VHO458955 VRK458955 WBG458955 WLC458955 WUY458955 C524491:D524491 IM524491 SI524491 ACE524491 AMA524491 AVW524491 BFS524491 BPO524491 BZK524491 CJG524491 CTC524491 DCY524491 DMU524491 DWQ524491 EGM524491 EQI524491 FAE524491 FKA524491 FTW524491 GDS524491 GNO524491 GXK524491 HHG524491 HRC524491 IAY524491 IKU524491 IUQ524491 JEM524491 JOI524491 JYE524491 KIA524491 KRW524491 LBS524491 LLO524491 LVK524491 MFG524491 MPC524491 MYY524491 NIU524491 NSQ524491 OCM524491 OMI524491 OWE524491 PGA524491 PPW524491 PZS524491 QJO524491 QTK524491 RDG524491 RNC524491 RWY524491 SGU524491 SQQ524491 TAM524491 TKI524491 TUE524491 UEA524491 UNW524491 UXS524491 VHO524491 VRK524491 WBG524491 WLC524491 WUY524491 C590027:D590027 IM590027 SI590027 ACE590027 AMA590027 AVW590027 BFS590027 BPO590027 BZK590027 CJG590027 CTC590027 DCY590027 DMU590027 DWQ590027 EGM590027 EQI590027 FAE590027 FKA590027 FTW590027 GDS590027 GNO590027 GXK590027 HHG590027 HRC590027 IAY590027 IKU590027 IUQ590027 JEM590027 JOI590027 JYE590027 KIA590027 KRW590027 LBS590027 LLO590027 LVK590027 MFG590027 MPC590027 MYY590027 NIU590027 NSQ590027 OCM590027 OMI590027 OWE590027 PGA590027 PPW590027 PZS590027 QJO590027 QTK590027 RDG590027 RNC590027 RWY590027 SGU590027 SQQ590027 TAM590027 TKI590027 TUE590027 UEA590027 UNW590027 UXS590027 VHO590027 VRK590027 WBG590027 WLC590027 WUY590027 C655563:D655563 IM655563 SI655563 ACE655563 AMA655563 AVW655563 BFS655563 BPO655563 BZK655563 CJG655563 CTC655563 DCY655563 DMU655563 DWQ655563 EGM655563 EQI655563 FAE655563 FKA655563 FTW655563 GDS655563 GNO655563 GXK655563 HHG655563 HRC655563 IAY655563 IKU655563 IUQ655563 JEM655563 JOI655563 JYE655563 KIA655563 KRW655563 LBS655563 LLO655563 LVK655563 MFG655563 MPC655563 MYY655563 NIU655563 NSQ655563 OCM655563 OMI655563 OWE655563 PGA655563 PPW655563 PZS655563 QJO655563 QTK655563 RDG655563 RNC655563 RWY655563 SGU655563 SQQ655563 TAM655563 TKI655563 TUE655563 UEA655563 UNW655563 UXS655563 VHO655563 VRK655563 WBG655563 WLC655563 WUY655563 C721099:D721099 IM721099 SI721099 ACE721099 AMA721099 AVW721099 BFS721099 BPO721099 BZK721099 CJG721099 CTC721099 DCY721099 DMU721099 DWQ721099 EGM721099 EQI721099 FAE721099 FKA721099 FTW721099 GDS721099 GNO721099 GXK721099 HHG721099 HRC721099 IAY721099 IKU721099 IUQ721099 JEM721099 JOI721099 JYE721099 KIA721099 KRW721099 LBS721099 LLO721099 LVK721099 MFG721099 MPC721099 MYY721099 NIU721099 NSQ721099 OCM721099 OMI721099 OWE721099 PGA721099 PPW721099 PZS721099 QJO721099 QTK721099 RDG721099 RNC721099 RWY721099 SGU721099 SQQ721099 TAM721099 TKI721099 TUE721099 UEA721099 UNW721099 UXS721099 VHO721099 VRK721099 WBG721099 WLC721099 WUY721099 C786635:D786635 IM786635 SI786635 ACE786635 AMA786635 AVW786635 BFS786635 BPO786635 BZK786635 CJG786635 CTC786635 DCY786635 DMU786635 DWQ786635 EGM786635 EQI786635 FAE786635 FKA786635 FTW786635 GDS786635 GNO786635 GXK786635 HHG786635 HRC786635 IAY786635 IKU786635 IUQ786635 JEM786635 JOI786635 JYE786635 KIA786635 KRW786635 LBS786635 LLO786635 LVK786635 MFG786635 MPC786635 MYY786635 NIU786635 NSQ786635 OCM786635 OMI786635 OWE786635 PGA786635 PPW786635 PZS786635 QJO786635 QTK786635 RDG786635 RNC786635 RWY786635 SGU786635 SQQ786635 TAM786635 TKI786635 TUE786635 UEA786635 UNW786635 UXS786635 VHO786635 VRK786635 WBG786635 WLC786635 WUY786635 C852171:D852171 IM852171 SI852171 ACE852171 AMA852171 AVW852171 BFS852171 BPO852171 BZK852171 CJG852171 CTC852171 DCY852171 DMU852171 DWQ852171 EGM852171 EQI852171 FAE852171 FKA852171 FTW852171 GDS852171 GNO852171 GXK852171 HHG852171 HRC852171 IAY852171 IKU852171 IUQ852171 JEM852171 JOI852171 JYE852171 KIA852171 KRW852171 LBS852171 LLO852171 LVK852171 MFG852171 MPC852171 MYY852171 NIU852171 NSQ852171 OCM852171 OMI852171 OWE852171 PGA852171 PPW852171 PZS852171 QJO852171 QTK852171 RDG852171 RNC852171 RWY852171 SGU852171 SQQ852171 TAM852171 TKI852171 TUE852171 UEA852171 UNW852171 UXS852171 VHO852171 VRK852171 WBG852171 WLC852171 WUY852171 C917707:D917707 IM917707 SI917707 ACE917707 AMA917707 AVW917707 BFS917707 BPO917707 BZK917707 CJG917707 CTC917707 DCY917707 DMU917707 DWQ917707 EGM917707 EQI917707 FAE917707 FKA917707 FTW917707 GDS917707 GNO917707 GXK917707 HHG917707 HRC917707 IAY917707 IKU917707 IUQ917707 JEM917707 JOI917707 JYE917707 KIA917707 KRW917707 LBS917707 LLO917707 LVK917707 MFG917707 MPC917707 MYY917707 NIU917707 NSQ917707 OCM917707 OMI917707 OWE917707 PGA917707 PPW917707 PZS917707 QJO917707 QTK917707 RDG917707 RNC917707 RWY917707 SGU917707 SQQ917707 TAM917707 TKI917707 TUE917707 UEA917707 UNW917707 UXS917707 VHO917707 VRK917707 WBG917707 WLC917707 WUY917707 C983243:D983243 IM983243 SI983243 ACE983243 AMA983243 AVW983243 BFS983243 BPO983243 BZK983243 CJG983243 CTC983243 DCY983243 DMU983243 DWQ983243 EGM983243 EQI983243 FAE983243 FKA983243 FTW983243 GDS983243 GNO983243 GXK983243 HHG983243 HRC983243 IAY983243 IKU983243 IUQ983243 JEM983243 JOI983243 JYE983243 KIA983243 KRW983243 LBS983243 LLO983243 LVK983243 MFG983243 MPC983243 MYY983243 NIU983243 NSQ983243 OCM983243 OMI983243 OWE983243 PGA983243 PPW983243 PZS983243 QJO983243 QTK983243 RDG983243 RNC983243 RWY983243 SGU983243 SQQ983243 TAM983243 TKI983243 TUE983243 UEA983243 UNW983243 UXS983243 VHO983243 VRK983243 WBG983243 WLC983243 WUY983243 C65736:D65736 IM65736 SI65736 ACE65736 AMA65736 AVW65736 BFS65736 BPO65736 BZK65736 CJG65736 CTC65736 DCY65736 DMU65736 DWQ65736 EGM65736 EQI65736 FAE65736 FKA65736 FTW65736 GDS65736 GNO65736 GXK65736 HHG65736 HRC65736 IAY65736 IKU65736 IUQ65736 JEM65736 JOI65736 JYE65736 KIA65736 KRW65736 LBS65736 LLO65736 LVK65736 MFG65736 MPC65736 MYY65736 NIU65736 NSQ65736 OCM65736 OMI65736 OWE65736 PGA65736 PPW65736 PZS65736 QJO65736 QTK65736 RDG65736 RNC65736 RWY65736 SGU65736 SQQ65736 TAM65736 TKI65736 TUE65736 UEA65736 UNW65736 UXS65736 VHO65736 VRK65736 WBG65736 WLC65736 WUY65736 C131272:D131272 IM131272 SI131272 ACE131272 AMA131272 AVW131272 BFS131272 BPO131272 BZK131272 CJG131272 CTC131272 DCY131272 DMU131272 DWQ131272 EGM131272 EQI131272 FAE131272 FKA131272 FTW131272 GDS131272 GNO131272 GXK131272 HHG131272 HRC131272 IAY131272 IKU131272 IUQ131272 JEM131272 JOI131272 JYE131272 KIA131272 KRW131272 LBS131272 LLO131272 LVK131272 MFG131272 MPC131272 MYY131272 NIU131272 NSQ131272 OCM131272 OMI131272 OWE131272 PGA131272 PPW131272 PZS131272 QJO131272 QTK131272 RDG131272 RNC131272 RWY131272 SGU131272 SQQ131272 TAM131272 TKI131272 TUE131272 UEA131272 UNW131272 UXS131272 VHO131272 VRK131272 WBG131272 WLC131272 WUY131272 C196808:D196808 IM196808 SI196808 ACE196808 AMA196808 AVW196808 BFS196808 BPO196808 BZK196808 CJG196808 CTC196808 DCY196808 DMU196808 DWQ196808 EGM196808 EQI196808 FAE196808 FKA196808 FTW196808 GDS196808 GNO196808 GXK196808 HHG196808 HRC196808 IAY196808 IKU196808 IUQ196808 JEM196808 JOI196808 JYE196808 KIA196808 KRW196808 LBS196808 LLO196808 LVK196808 MFG196808 MPC196808 MYY196808 NIU196808 NSQ196808 OCM196808 OMI196808 OWE196808 PGA196808 PPW196808 PZS196808 QJO196808 QTK196808 RDG196808 RNC196808 RWY196808 SGU196808 SQQ196808 TAM196808 TKI196808 TUE196808 UEA196808 UNW196808 UXS196808 VHO196808 VRK196808 WBG196808 WLC196808 WUY196808 C262344:D262344 IM262344 SI262344 ACE262344 AMA262344 AVW262344 BFS262344 BPO262344 BZK262344 CJG262344 CTC262344 DCY262344 DMU262344 DWQ262344 EGM262344 EQI262344 FAE262344 FKA262344 FTW262344 GDS262344 GNO262344 GXK262344 HHG262344 HRC262344 IAY262344 IKU262344 IUQ262344 JEM262344 JOI262344 JYE262344 KIA262344 KRW262344 LBS262344 LLO262344 LVK262344 MFG262344 MPC262344 MYY262344 NIU262344 NSQ262344 OCM262344 OMI262344 OWE262344 PGA262344 PPW262344 PZS262344 QJO262344 QTK262344 RDG262344 RNC262344 RWY262344 SGU262344 SQQ262344 TAM262344 TKI262344 TUE262344 UEA262344 UNW262344 UXS262344 VHO262344 VRK262344 WBG262344 WLC262344 WUY262344 C327880:D327880 IM327880 SI327880 ACE327880 AMA327880 AVW327880 BFS327880 BPO327880 BZK327880 CJG327880 CTC327880 DCY327880 DMU327880 DWQ327880 EGM327880 EQI327880 FAE327880 FKA327880 FTW327880 GDS327880 GNO327880 GXK327880 HHG327880 HRC327880 IAY327880 IKU327880 IUQ327880 JEM327880 JOI327880 JYE327880 KIA327880 KRW327880 LBS327880 LLO327880 LVK327880 MFG327880 MPC327880 MYY327880 NIU327880 NSQ327880 OCM327880 OMI327880 OWE327880 PGA327880 PPW327880 PZS327880 QJO327880 QTK327880 RDG327880 RNC327880 RWY327880 SGU327880 SQQ327880 TAM327880 TKI327880 TUE327880 UEA327880 UNW327880 UXS327880 VHO327880 VRK327880 WBG327880 WLC327880 WUY327880 C393416:D393416 IM393416 SI393416 ACE393416 AMA393416 AVW393416 BFS393416 BPO393416 BZK393416 CJG393416 CTC393416 DCY393416 DMU393416 DWQ393416 EGM393416 EQI393416 FAE393416 FKA393416 FTW393416 GDS393416 GNO393416 GXK393416 HHG393416 HRC393416 IAY393416 IKU393416 IUQ393416 JEM393416 JOI393416 JYE393416 KIA393416 KRW393416 LBS393416 LLO393416 LVK393416 MFG393416 MPC393416 MYY393416 NIU393416 NSQ393416 OCM393416 OMI393416 OWE393416 PGA393416 PPW393416 PZS393416 QJO393416 QTK393416 RDG393416 RNC393416 RWY393416 SGU393416 SQQ393416 TAM393416 TKI393416 TUE393416 UEA393416 UNW393416 UXS393416 VHO393416 VRK393416 WBG393416 WLC393416 WUY393416 C458952:D458952 IM458952 SI458952 ACE458952 AMA458952 AVW458952 BFS458952 BPO458952 BZK458952 CJG458952 CTC458952 DCY458952 DMU458952 DWQ458952 EGM458952 EQI458952 FAE458952 FKA458952 FTW458952 GDS458952 GNO458952 GXK458952 HHG458952 HRC458952 IAY458952 IKU458952 IUQ458952 JEM458952 JOI458952 JYE458952 KIA458952 KRW458952 LBS458952 LLO458952 LVK458952 MFG458952 MPC458952 MYY458952 NIU458952 NSQ458952 OCM458952 OMI458952 OWE458952 PGA458952 PPW458952 PZS458952 QJO458952 QTK458952 RDG458952 RNC458952 RWY458952 SGU458952 SQQ458952 TAM458952 TKI458952 TUE458952 UEA458952 UNW458952 UXS458952 VHO458952 VRK458952 WBG458952 WLC458952 WUY458952 C524488:D524488 IM524488 SI524488 ACE524488 AMA524488 AVW524488 BFS524488 BPO524488 BZK524488 CJG524488 CTC524488 DCY524488 DMU524488 DWQ524488 EGM524488 EQI524488 FAE524488 FKA524488 FTW524488 GDS524488 GNO524488 GXK524488 HHG524488 HRC524488 IAY524488 IKU524488 IUQ524488 JEM524488 JOI524488 JYE524488 KIA524488 KRW524488 LBS524488 LLO524488 LVK524488 MFG524488 MPC524488 MYY524488 NIU524488 NSQ524488 OCM524488 OMI524488 OWE524488 PGA524488 PPW524488 PZS524488 QJO524488 QTK524488 RDG524488 RNC524488 RWY524488 SGU524488 SQQ524488 TAM524488 TKI524488 TUE524488 UEA524488 UNW524488 UXS524488 VHO524488 VRK524488 WBG524488 WLC524488 WUY524488 C590024:D590024 IM590024 SI590024 ACE590024 AMA590024 AVW590024 BFS590024 BPO590024 BZK590024 CJG590024 CTC590024 DCY590024 DMU590024 DWQ590024 EGM590024 EQI590024 FAE590024 FKA590024 FTW590024 GDS590024 GNO590024 GXK590024 HHG590024 HRC590024 IAY590024 IKU590024 IUQ590024 JEM590024 JOI590024 JYE590024 KIA590024 KRW590024 LBS590024 LLO590024 LVK590024 MFG590024 MPC590024 MYY590024 NIU590024 NSQ590024 OCM590024 OMI590024 OWE590024 PGA590024 PPW590024 PZS590024 QJO590024 QTK590024 RDG590024 RNC590024 RWY590024 SGU590024 SQQ590024 TAM590024 TKI590024 TUE590024 UEA590024 UNW590024 UXS590024 VHO590024 VRK590024 WBG590024 WLC590024 WUY590024 C655560:D655560 IM655560 SI655560 ACE655560 AMA655560 AVW655560 BFS655560 BPO655560 BZK655560 CJG655560 CTC655560 DCY655560 DMU655560 DWQ655560 EGM655560 EQI655560 FAE655560 FKA655560 FTW655560 GDS655560 GNO655560 GXK655560 HHG655560 HRC655560 IAY655560 IKU655560 IUQ655560 JEM655560 JOI655560 JYE655560 KIA655560 KRW655560 LBS655560 LLO655560 LVK655560 MFG655560 MPC655560 MYY655560 NIU655560 NSQ655560 OCM655560 OMI655560 OWE655560 PGA655560 PPW655560 PZS655560 QJO655560 QTK655560 RDG655560 RNC655560 RWY655560 SGU655560 SQQ655560 TAM655560 TKI655560 TUE655560 UEA655560 UNW655560 UXS655560 VHO655560 VRK655560 WBG655560 WLC655560 WUY655560 C721096:D721096 IM721096 SI721096 ACE721096 AMA721096 AVW721096 BFS721096 BPO721096 BZK721096 CJG721096 CTC721096 DCY721096 DMU721096 DWQ721096 EGM721096 EQI721096 FAE721096 FKA721096 FTW721096 GDS721096 GNO721096 GXK721096 HHG721096 HRC721096 IAY721096 IKU721096 IUQ721096 JEM721096 JOI721096 JYE721096 KIA721096 KRW721096 LBS721096 LLO721096 LVK721096 MFG721096 MPC721096 MYY721096 NIU721096 NSQ721096 OCM721096 OMI721096 OWE721096 PGA721096 PPW721096 PZS721096 QJO721096 QTK721096 RDG721096 RNC721096 RWY721096 SGU721096 SQQ721096 TAM721096 TKI721096 TUE721096 UEA721096 UNW721096 UXS721096 VHO721096 VRK721096 WBG721096 WLC721096 WUY721096 C786632:D786632 IM786632 SI786632 ACE786632 AMA786632 AVW786632 BFS786632 BPO786632 BZK786632 CJG786632 CTC786632 DCY786632 DMU786632 DWQ786632 EGM786632 EQI786632 FAE786632 FKA786632 FTW786632 GDS786632 GNO786632 GXK786632 HHG786632 HRC786632 IAY786632 IKU786632 IUQ786632 JEM786632 JOI786632 JYE786632 KIA786632 KRW786632 LBS786632 LLO786632 LVK786632 MFG786632 MPC786632 MYY786632 NIU786632 NSQ786632 OCM786632 OMI786632 OWE786632 PGA786632 PPW786632 PZS786632 QJO786632 QTK786632 RDG786632 RNC786632 RWY786632 SGU786632 SQQ786632 TAM786632 TKI786632 TUE786632 UEA786632 UNW786632 UXS786632 VHO786632 VRK786632 WBG786632 WLC786632 WUY786632 C852168:D852168 IM852168 SI852168 ACE852168 AMA852168 AVW852168 BFS852168 BPO852168 BZK852168 CJG852168 CTC852168 DCY852168 DMU852168 DWQ852168 EGM852168 EQI852168 FAE852168 FKA852168 FTW852168 GDS852168 GNO852168 GXK852168 HHG852168 HRC852168 IAY852168 IKU852168 IUQ852168 JEM852168 JOI852168 JYE852168 KIA852168 KRW852168 LBS852168 LLO852168 LVK852168 MFG852168 MPC852168 MYY852168 NIU852168 NSQ852168 OCM852168 OMI852168 OWE852168 PGA852168 PPW852168 PZS852168 QJO852168 QTK852168 RDG852168 RNC852168 RWY852168 SGU852168 SQQ852168 TAM852168 TKI852168 TUE852168 UEA852168 UNW852168 UXS852168 VHO852168 VRK852168 WBG852168 WLC852168 WUY852168 C917704:D917704 IM917704 SI917704 ACE917704 AMA917704 AVW917704 BFS917704 BPO917704 BZK917704 CJG917704 CTC917704 DCY917704 DMU917704 DWQ917704 EGM917704 EQI917704 FAE917704 FKA917704 FTW917704 GDS917704 GNO917704 GXK917704 HHG917704 HRC917704 IAY917704 IKU917704 IUQ917704 JEM917704 JOI917704 JYE917704 KIA917704 KRW917704 LBS917704 LLO917704 LVK917704 MFG917704 MPC917704 MYY917704 NIU917704 NSQ917704 OCM917704 OMI917704 OWE917704 PGA917704 PPW917704 PZS917704 QJO917704 QTK917704 RDG917704 RNC917704 RWY917704 SGU917704 SQQ917704 TAM917704 TKI917704 TUE917704 UEA917704 UNW917704 UXS917704 VHO917704 VRK917704 WBG917704 WLC917704 WUY917704 C983240:D983240 IM983240 SI983240 ACE983240 AMA983240 AVW983240 BFS983240 BPO983240 BZK983240 CJG983240 CTC983240 DCY983240 DMU983240 DWQ983240 EGM983240 EQI983240 FAE983240 FKA983240 FTW983240 GDS983240 GNO983240 GXK983240 HHG983240 HRC983240 IAY983240 IKU983240 IUQ983240 JEM983240 JOI983240 JYE983240 KIA983240 KRW983240 LBS983240 LLO983240 LVK983240 MFG983240 MPC983240 MYY983240 NIU983240 NSQ983240 OCM983240 OMI983240 OWE983240 PGA983240 PPW983240 PZS983240 QJO983240 QTK983240 RDG983240 RNC983240 RWY983240 SGU983240 SQQ983240 TAM983240 TKI983240 TUE983240 UEA983240 UNW983240 UXS983240 VHO983240 VRK983240 WBG983240 WLC983240 WUY983240 C65733:D65734 IM65733:IM65734 SI65733:SI65734 ACE65733:ACE65734 AMA65733:AMA65734 AVW65733:AVW65734 BFS65733:BFS65734 BPO65733:BPO65734 BZK65733:BZK65734 CJG65733:CJG65734 CTC65733:CTC65734 DCY65733:DCY65734 DMU65733:DMU65734 DWQ65733:DWQ65734 EGM65733:EGM65734 EQI65733:EQI65734 FAE65733:FAE65734 FKA65733:FKA65734 FTW65733:FTW65734 GDS65733:GDS65734 GNO65733:GNO65734 GXK65733:GXK65734 HHG65733:HHG65734 HRC65733:HRC65734 IAY65733:IAY65734 IKU65733:IKU65734 IUQ65733:IUQ65734 JEM65733:JEM65734 JOI65733:JOI65734 JYE65733:JYE65734 KIA65733:KIA65734 KRW65733:KRW65734 LBS65733:LBS65734 LLO65733:LLO65734 LVK65733:LVK65734 MFG65733:MFG65734 MPC65733:MPC65734 MYY65733:MYY65734 NIU65733:NIU65734 NSQ65733:NSQ65734 OCM65733:OCM65734 OMI65733:OMI65734 OWE65733:OWE65734 PGA65733:PGA65734 PPW65733:PPW65734 PZS65733:PZS65734 QJO65733:QJO65734 QTK65733:QTK65734 RDG65733:RDG65734 RNC65733:RNC65734 RWY65733:RWY65734 SGU65733:SGU65734 SQQ65733:SQQ65734 TAM65733:TAM65734 TKI65733:TKI65734 TUE65733:TUE65734 UEA65733:UEA65734 UNW65733:UNW65734 UXS65733:UXS65734 VHO65733:VHO65734 VRK65733:VRK65734 WBG65733:WBG65734 WLC65733:WLC65734 WUY65733:WUY65734 C131269:D131270 IM131269:IM131270 SI131269:SI131270 ACE131269:ACE131270 AMA131269:AMA131270 AVW131269:AVW131270 BFS131269:BFS131270 BPO131269:BPO131270 BZK131269:BZK131270 CJG131269:CJG131270 CTC131269:CTC131270 DCY131269:DCY131270 DMU131269:DMU131270 DWQ131269:DWQ131270 EGM131269:EGM131270 EQI131269:EQI131270 FAE131269:FAE131270 FKA131269:FKA131270 FTW131269:FTW131270 GDS131269:GDS131270 GNO131269:GNO131270 GXK131269:GXK131270 HHG131269:HHG131270 HRC131269:HRC131270 IAY131269:IAY131270 IKU131269:IKU131270 IUQ131269:IUQ131270 JEM131269:JEM131270 JOI131269:JOI131270 JYE131269:JYE131270 KIA131269:KIA131270 KRW131269:KRW131270 LBS131269:LBS131270 LLO131269:LLO131270 LVK131269:LVK131270 MFG131269:MFG131270 MPC131269:MPC131270 MYY131269:MYY131270 NIU131269:NIU131270 NSQ131269:NSQ131270 OCM131269:OCM131270 OMI131269:OMI131270 OWE131269:OWE131270 PGA131269:PGA131270 PPW131269:PPW131270 PZS131269:PZS131270 QJO131269:QJO131270 QTK131269:QTK131270 RDG131269:RDG131270 RNC131269:RNC131270 RWY131269:RWY131270 SGU131269:SGU131270 SQQ131269:SQQ131270 TAM131269:TAM131270 TKI131269:TKI131270 TUE131269:TUE131270 UEA131269:UEA131270 UNW131269:UNW131270 UXS131269:UXS131270 VHO131269:VHO131270 VRK131269:VRK131270 WBG131269:WBG131270 WLC131269:WLC131270 WUY131269:WUY131270 C196805:D196806 IM196805:IM196806 SI196805:SI196806 ACE196805:ACE196806 AMA196805:AMA196806 AVW196805:AVW196806 BFS196805:BFS196806 BPO196805:BPO196806 BZK196805:BZK196806 CJG196805:CJG196806 CTC196805:CTC196806 DCY196805:DCY196806 DMU196805:DMU196806 DWQ196805:DWQ196806 EGM196805:EGM196806 EQI196805:EQI196806 FAE196805:FAE196806 FKA196805:FKA196806 FTW196805:FTW196806 GDS196805:GDS196806 GNO196805:GNO196806 GXK196805:GXK196806 HHG196805:HHG196806 HRC196805:HRC196806 IAY196805:IAY196806 IKU196805:IKU196806 IUQ196805:IUQ196806 JEM196805:JEM196806 JOI196805:JOI196806 JYE196805:JYE196806 KIA196805:KIA196806 KRW196805:KRW196806 LBS196805:LBS196806 LLO196805:LLO196806 LVK196805:LVK196806 MFG196805:MFG196806 MPC196805:MPC196806 MYY196805:MYY196806 NIU196805:NIU196806 NSQ196805:NSQ196806 OCM196805:OCM196806 OMI196805:OMI196806 OWE196805:OWE196806 PGA196805:PGA196806 PPW196805:PPW196806 PZS196805:PZS196806 QJO196805:QJO196806 QTK196805:QTK196806 RDG196805:RDG196806 RNC196805:RNC196806 RWY196805:RWY196806 SGU196805:SGU196806 SQQ196805:SQQ196806 TAM196805:TAM196806 TKI196805:TKI196806 TUE196805:TUE196806 UEA196805:UEA196806 UNW196805:UNW196806 UXS196805:UXS196806 VHO196805:VHO196806 VRK196805:VRK196806 WBG196805:WBG196806 WLC196805:WLC196806 WUY196805:WUY196806 C262341:D262342 IM262341:IM262342 SI262341:SI262342 ACE262341:ACE262342 AMA262341:AMA262342 AVW262341:AVW262342 BFS262341:BFS262342 BPO262341:BPO262342 BZK262341:BZK262342 CJG262341:CJG262342 CTC262341:CTC262342 DCY262341:DCY262342 DMU262341:DMU262342 DWQ262341:DWQ262342 EGM262341:EGM262342 EQI262341:EQI262342 FAE262341:FAE262342 FKA262341:FKA262342 FTW262341:FTW262342 GDS262341:GDS262342 GNO262341:GNO262342 GXK262341:GXK262342 HHG262341:HHG262342 HRC262341:HRC262342 IAY262341:IAY262342 IKU262341:IKU262342 IUQ262341:IUQ262342 JEM262341:JEM262342 JOI262341:JOI262342 JYE262341:JYE262342 KIA262341:KIA262342 KRW262341:KRW262342 LBS262341:LBS262342 LLO262341:LLO262342 LVK262341:LVK262342 MFG262341:MFG262342 MPC262341:MPC262342 MYY262341:MYY262342 NIU262341:NIU262342 NSQ262341:NSQ262342 OCM262341:OCM262342 OMI262341:OMI262342 OWE262341:OWE262342 PGA262341:PGA262342 PPW262341:PPW262342 PZS262341:PZS262342 QJO262341:QJO262342 QTK262341:QTK262342 RDG262341:RDG262342 RNC262341:RNC262342 RWY262341:RWY262342 SGU262341:SGU262342 SQQ262341:SQQ262342 TAM262341:TAM262342 TKI262341:TKI262342 TUE262341:TUE262342 UEA262341:UEA262342 UNW262341:UNW262342 UXS262341:UXS262342 VHO262341:VHO262342 VRK262341:VRK262342 WBG262341:WBG262342 WLC262341:WLC262342 WUY262341:WUY262342 C327877:D327878 IM327877:IM327878 SI327877:SI327878 ACE327877:ACE327878 AMA327877:AMA327878 AVW327877:AVW327878 BFS327877:BFS327878 BPO327877:BPO327878 BZK327877:BZK327878 CJG327877:CJG327878 CTC327877:CTC327878 DCY327877:DCY327878 DMU327877:DMU327878 DWQ327877:DWQ327878 EGM327877:EGM327878 EQI327877:EQI327878 FAE327877:FAE327878 FKA327877:FKA327878 FTW327877:FTW327878 GDS327877:GDS327878 GNO327877:GNO327878 GXK327877:GXK327878 HHG327877:HHG327878 HRC327877:HRC327878 IAY327877:IAY327878 IKU327877:IKU327878 IUQ327877:IUQ327878 JEM327877:JEM327878 JOI327877:JOI327878 JYE327877:JYE327878 KIA327877:KIA327878 KRW327877:KRW327878 LBS327877:LBS327878 LLO327877:LLO327878 LVK327877:LVK327878 MFG327877:MFG327878 MPC327877:MPC327878 MYY327877:MYY327878 NIU327877:NIU327878 NSQ327877:NSQ327878 OCM327877:OCM327878 OMI327877:OMI327878 OWE327877:OWE327878 PGA327877:PGA327878 PPW327877:PPW327878 PZS327877:PZS327878 QJO327877:QJO327878 QTK327877:QTK327878 RDG327877:RDG327878 RNC327877:RNC327878 RWY327877:RWY327878 SGU327877:SGU327878 SQQ327877:SQQ327878 TAM327877:TAM327878 TKI327877:TKI327878 TUE327877:TUE327878 UEA327877:UEA327878 UNW327877:UNW327878 UXS327877:UXS327878 VHO327877:VHO327878 VRK327877:VRK327878 WBG327877:WBG327878 WLC327877:WLC327878 WUY327877:WUY327878 C393413:D393414 IM393413:IM393414 SI393413:SI393414 ACE393413:ACE393414 AMA393413:AMA393414 AVW393413:AVW393414 BFS393413:BFS393414 BPO393413:BPO393414 BZK393413:BZK393414 CJG393413:CJG393414 CTC393413:CTC393414 DCY393413:DCY393414 DMU393413:DMU393414 DWQ393413:DWQ393414 EGM393413:EGM393414 EQI393413:EQI393414 FAE393413:FAE393414 FKA393413:FKA393414 FTW393413:FTW393414 GDS393413:GDS393414 GNO393413:GNO393414 GXK393413:GXK393414 HHG393413:HHG393414 HRC393413:HRC393414 IAY393413:IAY393414 IKU393413:IKU393414 IUQ393413:IUQ393414 JEM393413:JEM393414 JOI393413:JOI393414 JYE393413:JYE393414 KIA393413:KIA393414 KRW393413:KRW393414 LBS393413:LBS393414 LLO393413:LLO393414 LVK393413:LVK393414 MFG393413:MFG393414 MPC393413:MPC393414 MYY393413:MYY393414 NIU393413:NIU393414 NSQ393413:NSQ393414 OCM393413:OCM393414 OMI393413:OMI393414 OWE393413:OWE393414 PGA393413:PGA393414 PPW393413:PPW393414 PZS393413:PZS393414 QJO393413:QJO393414 QTK393413:QTK393414 RDG393413:RDG393414 RNC393413:RNC393414 RWY393413:RWY393414 SGU393413:SGU393414 SQQ393413:SQQ393414 TAM393413:TAM393414 TKI393413:TKI393414 TUE393413:TUE393414 UEA393413:UEA393414 UNW393413:UNW393414 UXS393413:UXS393414 VHO393413:VHO393414 VRK393413:VRK393414 WBG393413:WBG393414 WLC393413:WLC393414 WUY393413:WUY393414 C458949:D458950 IM458949:IM458950 SI458949:SI458950 ACE458949:ACE458950 AMA458949:AMA458950 AVW458949:AVW458950 BFS458949:BFS458950 BPO458949:BPO458950 BZK458949:BZK458950 CJG458949:CJG458950 CTC458949:CTC458950 DCY458949:DCY458950 DMU458949:DMU458950 DWQ458949:DWQ458950 EGM458949:EGM458950 EQI458949:EQI458950 FAE458949:FAE458950 FKA458949:FKA458950 FTW458949:FTW458950 GDS458949:GDS458950 GNO458949:GNO458950 GXK458949:GXK458950 HHG458949:HHG458950 HRC458949:HRC458950 IAY458949:IAY458950 IKU458949:IKU458950 IUQ458949:IUQ458950 JEM458949:JEM458950 JOI458949:JOI458950 JYE458949:JYE458950 KIA458949:KIA458950 KRW458949:KRW458950 LBS458949:LBS458950 LLO458949:LLO458950 LVK458949:LVK458950 MFG458949:MFG458950 MPC458949:MPC458950 MYY458949:MYY458950 NIU458949:NIU458950 NSQ458949:NSQ458950 OCM458949:OCM458950 OMI458949:OMI458950 OWE458949:OWE458950 PGA458949:PGA458950 PPW458949:PPW458950 PZS458949:PZS458950 QJO458949:QJO458950 QTK458949:QTK458950 RDG458949:RDG458950 RNC458949:RNC458950 RWY458949:RWY458950 SGU458949:SGU458950 SQQ458949:SQQ458950 TAM458949:TAM458950 TKI458949:TKI458950 TUE458949:TUE458950 UEA458949:UEA458950 UNW458949:UNW458950 UXS458949:UXS458950 VHO458949:VHO458950 VRK458949:VRK458950 WBG458949:WBG458950 WLC458949:WLC458950 WUY458949:WUY458950 C524485:D524486 IM524485:IM524486 SI524485:SI524486 ACE524485:ACE524486 AMA524485:AMA524486 AVW524485:AVW524486 BFS524485:BFS524486 BPO524485:BPO524486 BZK524485:BZK524486 CJG524485:CJG524486 CTC524485:CTC524486 DCY524485:DCY524486 DMU524485:DMU524486 DWQ524485:DWQ524486 EGM524485:EGM524486 EQI524485:EQI524486 FAE524485:FAE524486 FKA524485:FKA524486 FTW524485:FTW524486 GDS524485:GDS524486 GNO524485:GNO524486 GXK524485:GXK524486 HHG524485:HHG524486 HRC524485:HRC524486 IAY524485:IAY524486 IKU524485:IKU524486 IUQ524485:IUQ524486 JEM524485:JEM524486 JOI524485:JOI524486 JYE524485:JYE524486 KIA524485:KIA524486 KRW524485:KRW524486 LBS524485:LBS524486 LLO524485:LLO524486 LVK524485:LVK524486 MFG524485:MFG524486 MPC524485:MPC524486 MYY524485:MYY524486 NIU524485:NIU524486 NSQ524485:NSQ524486 OCM524485:OCM524486 OMI524485:OMI524486 OWE524485:OWE524486 PGA524485:PGA524486 PPW524485:PPW524486 PZS524485:PZS524486 QJO524485:QJO524486 QTK524485:QTK524486 RDG524485:RDG524486 RNC524485:RNC524486 RWY524485:RWY524486 SGU524485:SGU524486 SQQ524485:SQQ524486 TAM524485:TAM524486 TKI524485:TKI524486 TUE524485:TUE524486 UEA524485:UEA524486 UNW524485:UNW524486 UXS524485:UXS524486 VHO524485:VHO524486 VRK524485:VRK524486 WBG524485:WBG524486 WLC524485:WLC524486 WUY524485:WUY524486 C590021:D590022 IM590021:IM590022 SI590021:SI590022 ACE590021:ACE590022 AMA590021:AMA590022 AVW590021:AVW590022 BFS590021:BFS590022 BPO590021:BPO590022 BZK590021:BZK590022 CJG590021:CJG590022 CTC590021:CTC590022 DCY590021:DCY590022 DMU590021:DMU590022 DWQ590021:DWQ590022 EGM590021:EGM590022 EQI590021:EQI590022 FAE590021:FAE590022 FKA590021:FKA590022 FTW590021:FTW590022 GDS590021:GDS590022 GNO590021:GNO590022 GXK590021:GXK590022 HHG590021:HHG590022 HRC590021:HRC590022 IAY590021:IAY590022 IKU590021:IKU590022 IUQ590021:IUQ590022 JEM590021:JEM590022 JOI590021:JOI590022 JYE590021:JYE590022 KIA590021:KIA590022 KRW590021:KRW590022 LBS590021:LBS590022 LLO590021:LLO590022 LVK590021:LVK590022 MFG590021:MFG590022 MPC590021:MPC590022 MYY590021:MYY590022 NIU590021:NIU590022 NSQ590021:NSQ590022 OCM590021:OCM590022 OMI590021:OMI590022 OWE590021:OWE590022 PGA590021:PGA590022 PPW590021:PPW590022 PZS590021:PZS590022 QJO590021:QJO590022 QTK590021:QTK590022 RDG590021:RDG590022 RNC590021:RNC590022 RWY590021:RWY590022 SGU590021:SGU590022 SQQ590021:SQQ590022 TAM590021:TAM590022 TKI590021:TKI590022 TUE590021:TUE590022 UEA590021:UEA590022 UNW590021:UNW590022 UXS590021:UXS590022 VHO590021:VHO590022 VRK590021:VRK590022 WBG590021:WBG590022 WLC590021:WLC590022 WUY590021:WUY590022 C655557:D655558 IM655557:IM655558 SI655557:SI655558 ACE655557:ACE655558 AMA655557:AMA655558 AVW655557:AVW655558 BFS655557:BFS655558 BPO655557:BPO655558 BZK655557:BZK655558 CJG655557:CJG655558 CTC655557:CTC655558 DCY655557:DCY655558 DMU655557:DMU655558 DWQ655557:DWQ655558 EGM655557:EGM655558 EQI655557:EQI655558 FAE655557:FAE655558 FKA655557:FKA655558 FTW655557:FTW655558 GDS655557:GDS655558 GNO655557:GNO655558 GXK655557:GXK655558 HHG655557:HHG655558 HRC655557:HRC655558 IAY655557:IAY655558 IKU655557:IKU655558 IUQ655557:IUQ655558 JEM655557:JEM655558 JOI655557:JOI655558 JYE655557:JYE655558 KIA655557:KIA655558 KRW655557:KRW655558 LBS655557:LBS655558 LLO655557:LLO655558 LVK655557:LVK655558 MFG655557:MFG655558 MPC655557:MPC655558 MYY655557:MYY655558 NIU655557:NIU655558 NSQ655557:NSQ655558 OCM655557:OCM655558 OMI655557:OMI655558 OWE655557:OWE655558 PGA655557:PGA655558 PPW655557:PPW655558 PZS655557:PZS655558 QJO655557:QJO655558 QTK655557:QTK655558 RDG655557:RDG655558 RNC655557:RNC655558 RWY655557:RWY655558 SGU655557:SGU655558 SQQ655557:SQQ655558 TAM655557:TAM655558 TKI655557:TKI655558 TUE655557:TUE655558 UEA655557:UEA655558 UNW655557:UNW655558 UXS655557:UXS655558 VHO655557:VHO655558 VRK655557:VRK655558 WBG655557:WBG655558 WLC655557:WLC655558 WUY655557:WUY655558 C721093:D721094 IM721093:IM721094 SI721093:SI721094 ACE721093:ACE721094 AMA721093:AMA721094 AVW721093:AVW721094 BFS721093:BFS721094 BPO721093:BPO721094 BZK721093:BZK721094 CJG721093:CJG721094 CTC721093:CTC721094 DCY721093:DCY721094 DMU721093:DMU721094 DWQ721093:DWQ721094 EGM721093:EGM721094 EQI721093:EQI721094 FAE721093:FAE721094 FKA721093:FKA721094 FTW721093:FTW721094 GDS721093:GDS721094 GNO721093:GNO721094 GXK721093:GXK721094 HHG721093:HHG721094 HRC721093:HRC721094 IAY721093:IAY721094 IKU721093:IKU721094 IUQ721093:IUQ721094 JEM721093:JEM721094 JOI721093:JOI721094 JYE721093:JYE721094 KIA721093:KIA721094 KRW721093:KRW721094 LBS721093:LBS721094 LLO721093:LLO721094 LVK721093:LVK721094 MFG721093:MFG721094 MPC721093:MPC721094 MYY721093:MYY721094 NIU721093:NIU721094 NSQ721093:NSQ721094 OCM721093:OCM721094 OMI721093:OMI721094 OWE721093:OWE721094 PGA721093:PGA721094 PPW721093:PPW721094 PZS721093:PZS721094 QJO721093:QJO721094 QTK721093:QTK721094 RDG721093:RDG721094 RNC721093:RNC721094 RWY721093:RWY721094 SGU721093:SGU721094 SQQ721093:SQQ721094 TAM721093:TAM721094 TKI721093:TKI721094 TUE721093:TUE721094 UEA721093:UEA721094 UNW721093:UNW721094 UXS721093:UXS721094 VHO721093:VHO721094 VRK721093:VRK721094 WBG721093:WBG721094 WLC721093:WLC721094 WUY721093:WUY721094 C786629:D786630 IM786629:IM786630 SI786629:SI786630 ACE786629:ACE786630 AMA786629:AMA786630 AVW786629:AVW786630 BFS786629:BFS786630 BPO786629:BPO786630 BZK786629:BZK786630 CJG786629:CJG786630 CTC786629:CTC786630 DCY786629:DCY786630 DMU786629:DMU786630 DWQ786629:DWQ786630 EGM786629:EGM786630 EQI786629:EQI786630 FAE786629:FAE786630 FKA786629:FKA786630 FTW786629:FTW786630 GDS786629:GDS786630 GNO786629:GNO786630 GXK786629:GXK786630 HHG786629:HHG786630 HRC786629:HRC786630 IAY786629:IAY786630 IKU786629:IKU786630 IUQ786629:IUQ786630 JEM786629:JEM786630 JOI786629:JOI786630 JYE786629:JYE786630 KIA786629:KIA786630 KRW786629:KRW786630 LBS786629:LBS786630 LLO786629:LLO786630 LVK786629:LVK786630 MFG786629:MFG786630 MPC786629:MPC786630 MYY786629:MYY786630 NIU786629:NIU786630 NSQ786629:NSQ786630 OCM786629:OCM786630 OMI786629:OMI786630 OWE786629:OWE786630 PGA786629:PGA786630 PPW786629:PPW786630 PZS786629:PZS786630 QJO786629:QJO786630 QTK786629:QTK786630 RDG786629:RDG786630 RNC786629:RNC786630 RWY786629:RWY786630 SGU786629:SGU786630 SQQ786629:SQQ786630 TAM786629:TAM786630 TKI786629:TKI786630 TUE786629:TUE786630 UEA786629:UEA786630 UNW786629:UNW786630 UXS786629:UXS786630 VHO786629:VHO786630 VRK786629:VRK786630 WBG786629:WBG786630 WLC786629:WLC786630 WUY786629:WUY786630 C852165:D852166 IM852165:IM852166 SI852165:SI852166 ACE852165:ACE852166 AMA852165:AMA852166 AVW852165:AVW852166 BFS852165:BFS852166 BPO852165:BPO852166 BZK852165:BZK852166 CJG852165:CJG852166 CTC852165:CTC852166 DCY852165:DCY852166 DMU852165:DMU852166 DWQ852165:DWQ852166 EGM852165:EGM852166 EQI852165:EQI852166 FAE852165:FAE852166 FKA852165:FKA852166 FTW852165:FTW852166 GDS852165:GDS852166 GNO852165:GNO852166 GXK852165:GXK852166 HHG852165:HHG852166 HRC852165:HRC852166 IAY852165:IAY852166 IKU852165:IKU852166 IUQ852165:IUQ852166 JEM852165:JEM852166 JOI852165:JOI852166 JYE852165:JYE852166 KIA852165:KIA852166 KRW852165:KRW852166 LBS852165:LBS852166 LLO852165:LLO852166 LVK852165:LVK852166 MFG852165:MFG852166 MPC852165:MPC852166 MYY852165:MYY852166 NIU852165:NIU852166 NSQ852165:NSQ852166 OCM852165:OCM852166 OMI852165:OMI852166 OWE852165:OWE852166 PGA852165:PGA852166 PPW852165:PPW852166 PZS852165:PZS852166 QJO852165:QJO852166 QTK852165:QTK852166 RDG852165:RDG852166 RNC852165:RNC852166 RWY852165:RWY852166 SGU852165:SGU852166 SQQ852165:SQQ852166 TAM852165:TAM852166 TKI852165:TKI852166 TUE852165:TUE852166 UEA852165:UEA852166 UNW852165:UNW852166 UXS852165:UXS852166 VHO852165:VHO852166 VRK852165:VRK852166 WBG852165:WBG852166 WLC852165:WLC852166 WUY852165:WUY852166 C917701:D917702 IM917701:IM917702 SI917701:SI917702 ACE917701:ACE917702 AMA917701:AMA917702 AVW917701:AVW917702 BFS917701:BFS917702 BPO917701:BPO917702 BZK917701:BZK917702 CJG917701:CJG917702 CTC917701:CTC917702 DCY917701:DCY917702 DMU917701:DMU917702 DWQ917701:DWQ917702 EGM917701:EGM917702 EQI917701:EQI917702 FAE917701:FAE917702 FKA917701:FKA917702 FTW917701:FTW917702 GDS917701:GDS917702 GNO917701:GNO917702 GXK917701:GXK917702 HHG917701:HHG917702 HRC917701:HRC917702 IAY917701:IAY917702 IKU917701:IKU917702 IUQ917701:IUQ917702 JEM917701:JEM917702 JOI917701:JOI917702 JYE917701:JYE917702 KIA917701:KIA917702 KRW917701:KRW917702 LBS917701:LBS917702 LLO917701:LLO917702 LVK917701:LVK917702 MFG917701:MFG917702 MPC917701:MPC917702 MYY917701:MYY917702 NIU917701:NIU917702 NSQ917701:NSQ917702 OCM917701:OCM917702 OMI917701:OMI917702 OWE917701:OWE917702 PGA917701:PGA917702 PPW917701:PPW917702 PZS917701:PZS917702 QJO917701:QJO917702 QTK917701:QTK917702 RDG917701:RDG917702 RNC917701:RNC917702 RWY917701:RWY917702 SGU917701:SGU917702 SQQ917701:SQQ917702 TAM917701:TAM917702 TKI917701:TKI917702 TUE917701:TUE917702 UEA917701:UEA917702 UNW917701:UNW917702 UXS917701:UXS917702 VHO917701:VHO917702 VRK917701:VRK917702 WBG917701:WBG917702 WLC917701:WLC917702 WUY917701:WUY917702 C983237:D983238 IM983237:IM983238 SI983237:SI983238 ACE983237:ACE983238 AMA983237:AMA983238 AVW983237:AVW983238 BFS983237:BFS983238 BPO983237:BPO983238 BZK983237:BZK983238 CJG983237:CJG983238 CTC983237:CTC983238 DCY983237:DCY983238 DMU983237:DMU983238 DWQ983237:DWQ983238 EGM983237:EGM983238 EQI983237:EQI983238 FAE983237:FAE983238 FKA983237:FKA983238 FTW983237:FTW983238 GDS983237:GDS983238 GNO983237:GNO983238 GXK983237:GXK983238 HHG983237:HHG983238 HRC983237:HRC983238 IAY983237:IAY983238 IKU983237:IKU983238 IUQ983237:IUQ983238 JEM983237:JEM983238 JOI983237:JOI983238 JYE983237:JYE983238 KIA983237:KIA983238 KRW983237:KRW983238 LBS983237:LBS983238 LLO983237:LLO983238 LVK983237:LVK983238 MFG983237:MFG983238 MPC983237:MPC983238 MYY983237:MYY983238 NIU983237:NIU983238 NSQ983237:NSQ983238 OCM983237:OCM983238 OMI983237:OMI983238 OWE983237:OWE983238 PGA983237:PGA983238 PPW983237:PPW983238 PZS983237:PZS983238 QJO983237:QJO983238 QTK983237:QTK983238 RDG983237:RDG983238 RNC983237:RNC983238 RWY983237:RWY983238 SGU983237:SGU983238 SQQ983237:SQQ983238 TAM983237:TAM983238 TKI983237:TKI983238 TUE983237:TUE983238 UEA983237:UEA983238 UNW983237:UNW983238 UXS983237:UXS983238 VHO983237:VHO983238 VRK983237:VRK983238 WBG983237:WBG983238 WLC983237:WLC983238 WUY983237:WUY983238 C65728:D65730 IM65728:IM65730 SI65728:SI65730 ACE65728:ACE65730 AMA65728:AMA65730 AVW65728:AVW65730 BFS65728:BFS65730 BPO65728:BPO65730 BZK65728:BZK65730 CJG65728:CJG65730 CTC65728:CTC65730 DCY65728:DCY65730 DMU65728:DMU65730 DWQ65728:DWQ65730 EGM65728:EGM65730 EQI65728:EQI65730 FAE65728:FAE65730 FKA65728:FKA65730 FTW65728:FTW65730 GDS65728:GDS65730 GNO65728:GNO65730 GXK65728:GXK65730 HHG65728:HHG65730 HRC65728:HRC65730 IAY65728:IAY65730 IKU65728:IKU65730 IUQ65728:IUQ65730 JEM65728:JEM65730 JOI65728:JOI65730 JYE65728:JYE65730 KIA65728:KIA65730 KRW65728:KRW65730 LBS65728:LBS65730 LLO65728:LLO65730 LVK65728:LVK65730 MFG65728:MFG65730 MPC65728:MPC65730 MYY65728:MYY65730 NIU65728:NIU65730 NSQ65728:NSQ65730 OCM65728:OCM65730 OMI65728:OMI65730 OWE65728:OWE65730 PGA65728:PGA65730 PPW65728:PPW65730 PZS65728:PZS65730 QJO65728:QJO65730 QTK65728:QTK65730 RDG65728:RDG65730 RNC65728:RNC65730 RWY65728:RWY65730 SGU65728:SGU65730 SQQ65728:SQQ65730 TAM65728:TAM65730 TKI65728:TKI65730 TUE65728:TUE65730 UEA65728:UEA65730 UNW65728:UNW65730 UXS65728:UXS65730 VHO65728:VHO65730 VRK65728:VRK65730 WBG65728:WBG65730 WLC65728:WLC65730 WUY65728:WUY65730 C131264:D131266 IM131264:IM131266 SI131264:SI131266 ACE131264:ACE131266 AMA131264:AMA131266 AVW131264:AVW131266 BFS131264:BFS131266 BPO131264:BPO131266 BZK131264:BZK131266 CJG131264:CJG131266 CTC131264:CTC131266 DCY131264:DCY131266 DMU131264:DMU131266 DWQ131264:DWQ131266 EGM131264:EGM131266 EQI131264:EQI131266 FAE131264:FAE131266 FKA131264:FKA131266 FTW131264:FTW131266 GDS131264:GDS131266 GNO131264:GNO131266 GXK131264:GXK131266 HHG131264:HHG131266 HRC131264:HRC131266 IAY131264:IAY131266 IKU131264:IKU131266 IUQ131264:IUQ131266 JEM131264:JEM131266 JOI131264:JOI131266 JYE131264:JYE131266 KIA131264:KIA131266 KRW131264:KRW131266 LBS131264:LBS131266 LLO131264:LLO131266 LVK131264:LVK131266 MFG131264:MFG131266 MPC131264:MPC131266 MYY131264:MYY131266 NIU131264:NIU131266 NSQ131264:NSQ131266 OCM131264:OCM131266 OMI131264:OMI131266 OWE131264:OWE131266 PGA131264:PGA131266 PPW131264:PPW131266 PZS131264:PZS131266 QJO131264:QJO131266 QTK131264:QTK131266 RDG131264:RDG131266 RNC131264:RNC131266 RWY131264:RWY131266 SGU131264:SGU131266 SQQ131264:SQQ131266 TAM131264:TAM131266 TKI131264:TKI131266 TUE131264:TUE131266 UEA131264:UEA131266 UNW131264:UNW131266 UXS131264:UXS131266 VHO131264:VHO131266 VRK131264:VRK131266 WBG131264:WBG131266 WLC131264:WLC131266 WUY131264:WUY131266 C196800:D196802 IM196800:IM196802 SI196800:SI196802 ACE196800:ACE196802 AMA196800:AMA196802 AVW196800:AVW196802 BFS196800:BFS196802 BPO196800:BPO196802 BZK196800:BZK196802 CJG196800:CJG196802 CTC196800:CTC196802 DCY196800:DCY196802 DMU196800:DMU196802 DWQ196800:DWQ196802 EGM196800:EGM196802 EQI196800:EQI196802 FAE196800:FAE196802 FKA196800:FKA196802 FTW196800:FTW196802 GDS196800:GDS196802 GNO196800:GNO196802 GXK196800:GXK196802 HHG196800:HHG196802 HRC196800:HRC196802 IAY196800:IAY196802 IKU196800:IKU196802 IUQ196800:IUQ196802 JEM196800:JEM196802 JOI196800:JOI196802 JYE196800:JYE196802 KIA196800:KIA196802 KRW196800:KRW196802 LBS196800:LBS196802 LLO196800:LLO196802 LVK196800:LVK196802 MFG196800:MFG196802 MPC196800:MPC196802 MYY196800:MYY196802 NIU196800:NIU196802 NSQ196800:NSQ196802 OCM196800:OCM196802 OMI196800:OMI196802 OWE196800:OWE196802 PGA196800:PGA196802 PPW196800:PPW196802 PZS196800:PZS196802 QJO196800:QJO196802 QTK196800:QTK196802 RDG196800:RDG196802 RNC196800:RNC196802 RWY196800:RWY196802 SGU196800:SGU196802 SQQ196800:SQQ196802 TAM196800:TAM196802 TKI196800:TKI196802 TUE196800:TUE196802 UEA196800:UEA196802 UNW196800:UNW196802 UXS196800:UXS196802 VHO196800:VHO196802 VRK196800:VRK196802 WBG196800:WBG196802 WLC196800:WLC196802 WUY196800:WUY196802 C262336:D262338 IM262336:IM262338 SI262336:SI262338 ACE262336:ACE262338 AMA262336:AMA262338 AVW262336:AVW262338 BFS262336:BFS262338 BPO262336:BPO262338 BZK262336:BZK262338 CJG262336:CJG262338 CTC262336:CTC262338 DCY262336:DCY262338 DMU262336:DMU262338 DWQ262336:DWQ262338 EGM262336:EGM262338 EQI262336:EQI262338 FAE262336:FAE262338 FKA262336:FKA262338 FTW262336:FTW262338 GDS262336:GDS262338 GNO262336:GNO262338 GXK262336:GXK262338 HHG262336:HHG262338 HRC262336:HRC262338 IAY262336:IAY262338 IKU262336:IKU262338 IUQ262336:IUQ262338 JEM262336:JEM262338 JOI262336:JOI262338 JYE262336:JYE262338 KIA262336:KIA262338 KRW262336:KRW262338 LBS262336:LBS262338 LLO262336:LLO262338 LVK262336:LVK262338 MFG262336:MFG262338 MPC262336:MPC262338 MYY262336:MYY262338 NIU262336:NIU262338 NSQ262336:NSQ262338 OCM262336:OCM262338 OMI262336:OMI262338 OWE262336:OWE262338 PGA262336:PGA262338 PPW262336:PPW262338 PZS262336:PZS262338 QJO262336:QJO262338 QTK262336:QTK262338 RDG262336:RDG262338 RNC262336:RNC262338 RWY262336:RWY262338 SGU262336:SGU262338 SQQ262336:SQQ262338 TAM262336:TAM262338 TKI262336:TKI262338 TUE262336:TUE262338 UEA262336:UEA262338 UNW262336:UNW262338 UXS262336:UXS262338 VHO262336:VHO262338 VRK262336:VRK262338 WBG262336:WBG262338 WLC262336:WLC262338 WUY262336:WUY262338 C327872:D327874 IM327872:IM327874 SI327872:SI327874 ACE327872:ACE327874 AMA327872:AMA327874 AVW327872:AVW327874 BFS327872:BFS327874 BPO327872:BPO327874 BZK327872:BZK327874 CJG327872:CJG327874 CTC327872:CTC327874 DCY327872:DCY327874 DMU327872:DMU327874 DWQ327872:DWQ327874 EGM327872:EGM327874 EQI327872:EQI327874 FAE327872:FAE327874 FKA327872:FKA327874 FTW327872:FTW327874 GDS327872:GDS327874 GNO327872:GNO327874 GXK327872:GXK327874 HHG327872:HHG327874 HRC327872:HRC327874 IAY327872:IAY327874 IKU327872:IKU327874 IUQ327872:IUQ327874 JEM327872:JEM327874 JOI327872:JOI327874 JYE327872:JYE327874 KIA327872:KIA327874 KRW327872:KRW327874 LBS327872:LBS327874 LLO327872:LLO327874 LVK327872:LVK327874 MFG327872:MFG327874 MPC327872:MPC327874 MYY327872:MYY327874 NIU327872:NIU327874 NSQ327872:NSQ327874 OCM327872:OCM327874 OMI327872:OMI327874 OWE327872:OWE327874 PGA327872:PGA327874 PPW327872:PPW327874 PZS327872:PZS327874 QJO327872:QJO327874 QTK327872:QTK327874 RDG327872:RDG327874 RNC327872:RNC327874 RWY327872:RWY327874 SGU327872:SGU327874 SQQ327872:SQQ327874 TAM327872:TAM327874 TKI327872:TKI327874 TUE327872:TUE327874 UEA327872:UEA327874 UNW327872:UNW327874 UXS327872:UXS327874 VHO327872:VHO327874 VRK327872:VRK327874 WBG327872:WBG327874 WLC327872:WLC327874 WUY327872:WUY327874 C393408:D393410 IM393408:IM393410 SI393408:SI393410 ACE393408:ACE393410 AMA393408:AMA393410 AVW393408:AVW393410 BFS393408:BFS393410 BPO393408:BPO393410 BZK393408:BZK393410 CJG393408:CJG393410 CTC393408:CTC393410 DCY393408:DCY393410 DMU393408:DMU393410 DWQ393408:DWQ393410 EGM393408:EGM393410 EQI393408:EQI393410 FAE393408:FAE393410 FKA393408:FKA393410 FTW393408:FTW393410 GDS393408:GDS393410 GNO393408:GNO393410 GXK393408:GXK393410 HHG393408:HHG393410 HRC393408:HRC393410 IAY393408:IAY393410 IKU393408:IKU393410 IUQ393408:IUQ393410 JEM393408:JEM393410 JOI393408:JOI393410 JYE393408:JYE393410 KIA393408:KIA393410 KRW393408:KRW393410 LBS393408:LBS393410 LLO393408:LLO393410 LVK393408:LVK393410 MFG393408:MFG393410 MPC393408:MPC393410 MYY393408:MYY393410 NIU393408:NIU393410 NSQ393408:NSQ393410 OCM393408:OCM393410 OMI393408:OMI393410 OWE393408:OWE393410 PGA393408:PGA393410 PPW393408:PPW393410 PZS393408:PZS393410 QJO393408:QJO393410 QTK393408:QTK393410 RDG393408:RDG393410 RNC393408:RNC393410 RWY393408:RWY393410 SGU393408:SGU393410 SQQ393408:SQQ393410 TAM393408:TAM393410 TKI393408:TKI393410 TUE393408:TUE393410 UEA393408:UEA393410 UNW393408:UNW393410 UXS393408:UXS393410 VHO393408:VHO393410 VRK393408:VRK393410 WBG393408:WBG393410 WLC393408:WLC393410 WUY393408:WUY393410 C458944:D458946 IM458944:IM458946 SI458944:SI458946 ACE458944:ACE458946 AMA458944:AMA458946 AVW458944:AVW458946 BFS458944:BFS458946 BPO458944:BPO458946 BZK458944:BZK458946 CJG458944:CJG458946 CTC458944:CTC458946 DCY458944:DCY458946 DMU458944:DMU458946 DWQ458944:DWQ458946 EGM458944:EGM458946 EQI458944:EQI458946 FAE458944:FAE458946 FKA458944:FKA458946 FTW458944:FTW458946 GDS458944:GDS458946 GNO458944:GNO458946 GXK458944:GXK458946 HHG458944:HHG458946 HRC458944:HRC458946 IAY458944:IAY458946 IKU458944:IKU458946 IUQ458944:IUQ458946 JEM458944:JEM458946 JOI458944:JOI458946 JYE458944:JYE458946 KIA458944:KIA458946 KRW458944:KRW458946 LBS458944:LBS458946 LLO458944:LLO458946 LVK458944:LVK458946 MFG458944:MFG458946 MPC458944:MPC458946 MYY458944:MYY458946 NIU458944:NIU458946 NSQ458944:NSQ458946 OCM458944:OCM458946 OMI458944:OMI458946 OWE458944:OWE458946 PGA458944:PGA458946 PPW458944:PPW458946 PZS458944:PZS458946 QJO458944:QJO458946 QTK458944:QTK458946 RDG458944:RDG458946 RNC458944:RNC458946 RWY458944:RWY458946 SGU458944:SGU458946 SQQ458944:SQQ458946 TAM458944:TAM458946 TKI458944:TKI458946 TUE458944:TUE458946 UEA458944:UEA458946 UNW458944:UNW458946 UXS458944:UXS458946 VHO458944:VHO458946 VRK458944:VRK458946 WBG458944:WBG458946 WLC458944:WLC458946 WUY458944:WUY458946 C524480:D524482 IM524480:IM524482 SI524480:SI524482 ACE524480:ACE524482 AMA524480:AMA524482 AVW524480:AVW524482 BFS524480:BFS524482 BPO524480:BPO524482 BZK524480:BZK524482 CJG524480:CJG524482 CTC524480:CTC524482 DCY524480:DCY524482 DMU524480:DMU524482 DWQ524480:DWQ524482 EGM524480:EGM524482 EQI524480:EQI524482 FAE524480:FAE524482 FKA524480:FKA524482 FTW524480:FTW524482 GDS524480:GDS524482 GNO524480:GNO524482 GXK524480:GXK524482 HHG524480:HHG524482 HRC524480:HRC524482 IAY524480:IAY524482 IKU524480:IKU524482 IUQ524480:IUQ524482 JEM524480:JEM524482 JOI524480:JOI524482 JYE524480:JYE524482 KIA524480:KIA524482 KRW524480:KRW524482 LBS524480:LBS524482 LLO524480:LLO524482 LVK524480:LVK524482 MFG524480:MFG524482 MPC524480:MPC524482 MYY524480:MYY524482 NIU524480:NIU524482 NSQ524480:NSQ524482 OCM524480:OCM524482 OMI524480:OMI524482 OWE524480:OWE524482 PGA524480:PGA524482 PPW524480:PPW524482 PZS524480:PZS524482 QJO524480:QJO524482 QTK524480:QTK524482 RDG524480:RDG524482 RNC524480:RNC524482 RWY524480:RWY524482 SGU524480:SGU524482 SQQ524480:SQQ524482 TAM524480:TAM524482 TKI524480:TKI524482 TUE524480:TUE524482 UEA524480:UEA524482 UNW524480:UNW524482 UXS524480:UXS524482 VHO524480:VHO524482 VRK524480:VRK524482 WBG524480:WBG524482 WLC524480:WLC524482 WUY524480:WUY524482 C590016:D590018 IM590016:IM590018 SI590016:SI590018 ACE590016:ACE590018 AMA590016:AMA590018 AVW590016:AVW590018 BFS590016:BFS590018 BPO590016:BPO590018 BZK590016:BZK590018 CJG590016:CJG590018 CTC590016:CTC590018 DCY590016:DCY590018 DMU590016:DMU590018 DWQ590016:DWQ590018 EGM590016:EGM590018 EQI590016:EQI590018 FAE590016:FAE590018 FKA590016:FKA590018 FTW590016:FTW590018 GDS590016:GDS590018 GNO590016:GNO590018 GXK590016:GXK590018 HHG590016:HHG590018 HRC590016:HRC590018 IAY590016:IAY590018 IKU590016:IKU590018 IUQ590016:IUQ590018 JEM590016:JEM590018 JOI590016:JOI590018 JYE590016:JYE590018 KIA590016:KIA590018 KRW590016:KRW590018 LBS590016:LBS590018 LLO590016:LLO590018 LVK590016:LVK590018 MFG590016:MFG590018 MPC590016:MPC590018 MYY590016:MYY590018 NIU590016:NIU590018 NSQ590016:NSQ590018 OCM590016:OCM590018 OMI590016:OMI590018 OWE590016:OWE590018 PGA590016:PGA590018 PPW590016:PPW590018 PZS590016:PZS590018 QJO590016:QJO590018 QTK590016:QTK590018 RDG590016:RDG590018 RNC590016:RNC590018 RWY590016:RWY590018 SGU590016:SGU590018 SQQ590016:SQQ590018 TAM590016:TAM590018 TKI590016:TKI590018 TUE590016:TUE590018 UEA590016:UEA590018 UNW590016:UNW590018 UXS590016:UXS590018 VHO590016:VHO590018 VRK590016:VRK590018 WBG590016:WBG590018 WLC590016:WLC590018 WUY590016:WUY590018 C655552:D655554 IM655552:IM655554 SI655552:SI655554 ACE655552:ACE655554 AMA655552:AMA655554 AVW655552:AVW655554 BFS655552:BFS655554 BPO655552:BPO655554 BZK655552:BZK655554 CJG655552:CJG655554 CTC655552:CTC655554 DCY655552:DCY655554 DMU655552:DMU655554 DWQ655552:DWQ655554 EGM655552:EGM655554 EQI655552:EQI655554 FAE655552:FAE655554 FKA655552:FKA655554 FTW655552:FTW655554 GDS655552:GDS655554 GNO655552:GNO655554 GXK655552:GXK655554 HHG655552:HHG655554 HRC655552:HRC655554 IAY655552:IAY655554 IKU655552:IKU655554 IUQ655552:IUQ655554 JEM655552:JEM655554 JOI655552:JOI655554 JYE655552:JYE655554 KIA655552:KIA655554 KRW655552:KRW655554 LBS655552:LBS655554 LLO655552:LLO655554 LVK655552:LVK655554 MFG655552:MFG655554 MPC655552:MPC655554 MYY655552:MYY655554 NIU655552:NIU655554 NSQ655552:NSQ655554 OCM655552:OCM655554 OMI655552:OMI655554 OWE655552:OWE655554 PGA655552:PGA655554 PPW655552:PPW655554 PZS655552:PZS655554 QJO655552:QJO655554 QTK655552:QTK655554 RDG655552:RDG655554 RNC655552:RNC655554 RWY655552:RWY655554 SGU655552:SGU655554 SQQ655552:SQQ655554 TAM655552:TAM655554 TKI655552:TKI655554 TUE655552:TUE655554 UEA655552:UEA655554 UNW655552:UNW655554 UXS655552:UXS655554 VHO655552:VHO655554 VRK655552:VRK655554 WBG655552:WBG655554 WLC655552:WLC655554 WUY655552:WUY655554 C721088:D721090 IM721088:IM721090 SI721088:SI721090 ACE721088:ACE721090 AMA721088:AMA721090 AVW721088:AVW721090 BFS721088:BFS721090 BPO721088:BPO721090 BZK721088:BZK721090 CJG721088:CJG721090 CTC721088:CTC721090 DCY721088:DCY721090 DMU721088:DMU721090 DWQ721088:DWQ721090 EGM721088:EGM721090 EQI721088:EQI721090 FAE721088:FAE721090 FKA721088:FKA721090 FTW721088:FTW721090 GDS721088:GDS721090 GNO721088:GNO721090 GXK721088:GXK721090 HHG721088:HHG721090 HRC721088:HRC721090 IAY721088:IAY721090 IKU721088:IKU721090 IUQ721088:IUQ721090 JEM721088:JEM721090 JOI721088:JOI721090 JYE721088:JYE721090 KIA721088:KIA721090 KRW721088:KRW721090 LBS721088:LBS721090 LLO721088:LLO721090 LVK721088:LVK721090 MFG721088:MFG721090 MPC721088:MPC721090 MYY721088:MYY721090 NIU721088:NIU721090 NSQ721088:NSQ721090 OCM721088:OCM721090 OMI721088:OMI721090 OWE721088:OWE721090 PGA721088:PGA721090 PPW721088:PPW721090 PZS721088:PZS721090 QJO721088:QJO721090 QTK721088:QTK721090 RDG721088:RDG721090 RNC721088:RNC721090 RWY721088:RWY721090 SGU721088:SGU721090 SQQ721088:SQQ721090 TAM721088:TAM721090 TKI721088:TKI721090 TUE721088:TUE721090 UEA721088:UEA721090 UNW721088:UNW721090 UXS721088:UXS721090 VHO721088:VHO721090 VRK721088:VRK721090 WBG721088:WBG721090 WLC721088:WLC721090 WUY721088:WUY721090 C786624:D786626 IM786624:IM786626 SI786624:SI786626 ACE786624:ACE786626 AMA786624:AMA786626 AVW786624:AVW786626 BFS786624:BFS786626 BPO786624:BPO786626 BZK786624:BZK786626 CJG786624:CJG786626 CTC786624:CTC786626 DCY786624:DCY786626 DMU786624:DMU786626 DWQ786624:DWQ786626 EGM786624:EGM786626 EQI786624:EQI786626 FAE786624:FAE786626 FKA786624:FKA786626 FTW786624:FTW786626 GDS786624:GDS786626 GNO786624:GNO786626 GXK786624:GXK786626 HHG786624:HHG786626 HRC786624:HRC786626 IAY786624:IAY786626 IKU786624:IKU786626 IUQ786624:IUQ786626 JEM786624:JEM786626 JOI786624:JOI786626 JYE786624:JYE786626 KIA786624:KIA786626 KRW786624:KRW786626 LBS786624:LBS786626 LLO786624:LLO786626 LVK786624:LVK786626 MFG786624:MFG786626 MPC786624:MPC786626 MYY786624:MYY786626 NIU786624:NIU786626 NSQ786624:NSQ786626 OCM786624:OCM786626 OMI786624:OMI786626 OWE786624:OWE786626 PGA786624:PGA786626 PPW786624:PPW786626 PZS786624:PZS786626 QJO786624:QJO786626 QTK786624:QTK786626 RDG786624:RDG786626 RNC786624:RNC786626 RWY786624:RWY786626 SGU786624:SGU786626 SQQ786624:SQQ786626 TAM786624:TAM786626 TKI786624:TKI786626 TUE786624:TUE786626 UEA786624:UEA786626 UNW786624:UNW786626 UXS786624:UXS786626 VHO786624:VHO786626 VRK786624:VRK786626 WBG786624:WBG786626 WLC786624:WLC786626 WUY786624:WUY786626 C852160:D852162 IM852160:IM852162 SI852160:SI852162 ACE852160:ACE852162 AMA852160:AMA852162 AVW852160:AVW852162 BFS852160:BFS852162 BPO852160:BPO852162 BZK852160:BZK852162 CJG852160:CJG852162 CTC852160:CTC852162 DCY852160:DCY852162 DMU852160:DMU852162 DWQ852160:DWQ852162 EGM852160:EGM852162 EQI852160:EQI852162 FAE852160:FAE852162 FKA852160:FKA852162 FTW852160:FTW852162 GDS852160:GDS852162 GNO852160:GNO852162 GXK852160:GXK852162 HHG852160:HHG852162 HRC852160:HRC852162 IAY852160:IAY852162 IKU852160:IKU852162 IUQ852160:IUQ852162 JEM852160:JEM852162 JOI852160:JOI852162 JYE852160:JYE852162 KIA852160:KIA852162 KRW852160:KRW852162 LBS852160:LBS852162 LLO852160:LLO852162 LVK852160:LVK852162 MFG852160:MFG852162 MPC852160:MPC852162 MYY852160:MYY852162 NIU852160:NIU852162 NSQ852160:NSQ852162 OCM852160:OCM852162 OMI852160:OMI852162 OWE852160:OWE852162 PGA852160:PGA852162 PPW852160:PPW852162 PZS852160:PZS852162 QJO852160:QJO852162 QTK852160:QTK852162 RDG852160:RDG852162 RNC852160:RNC852162 RWY852160:RWY852162 SGU852160:SGU852162 SQQ852160:SQQ852162 TAM852160:TAM852162 TKI852160:TKI852162 TUE852160:TUE852162 UEA852160:UEA852162 UNW852160:UNW852162 UXS852160:UXS852162 VHO852160:VHO852162 VRK852160:VRK852162 WBG852160:WBG852162 WLC852160:WLC852162 WUY852160:WUY852162 C917696:D917698 IM917696:IM917698 SI917696:SI917698 ACE917696:ACE917698 AMA917696:AMA917698 AVW917696:AVW917698 BFS917696:BFS917698 BPO917696:BPO917698 BZK917696:BZK917698 CJG917696:CJG917698 CTC917696:CTC917698 DCY917696:DCY917698 DMU917696:DMU917698 DWQ917696:DWQ917698 EGM917696:EGM917698 EQI917696:EQI917698 FAE917696:FAE917698 FKA917696:FKA917698 FTW917696:FTW917698 GDS917696:GDS917698 GNO917696:GNO917698 GXK917696:GXK917698 HHG917696:HHG917698 HRC917696:HRC917698 IAY917696:IAY917698 IKU917696:IKU917698 IUQ917696:IUQ917698 JEM917696:JEM917698 JOI917696:JOI917698 JYE917696:JYE917698 KIA917696:KIA917698 KRW917696:KRW917698 LBS917696:LBS917698 LLO917696:LLO917698 LVK917696:LVK917698 MFG917696:MFG917698 MPC917696:MPC917698 MYY917696:MYY917698 NIU917696:NIU917698 NSQ917696:NSQ917698 OCM917696:OCM917698 OMI917696:OMI917698 OWE917696:OWE917698 PGA917696:PGA917698 PPW917696:PPW917698 PZS917696:PZS917698 QJO917696:QJO917698 QTK917696:QTK917698 RDG917696:RDG917698 RNC917696:RNC917698 RWY917696:RWY917698 SGU917696:SGU917698 SQQ917696:SQQ917698 TAM917696:TAM917698 TKI917696:TKI917698 TUE917696:TUE917698 UEA917696:UEA917698 UNW917696:UNW917698 UXS917696:UXS917698 VHO917696:VHO917698 VRK917696:VRK917698 WBG917696:WBG917698 WLC917696:WLC917698 WUY917696:WUY917698 C983232:D983234 IM983232:IM983234 SI983232:SI983234 ACE983232:ACE983234 AMA983232:AMA983234 AVW983232:AVW983234 BFS983232:BFS983234 BPO983232:BPO983234 BZK983232:BZK983234 CJG983232:CJG983234 CTC983232:CTC983234 DCY983232:DCY983234 DMU983232:DMU983234 DWQ983232:DWQ983234 EGM983232:EGM983234 EQI983232:EQI983234 FAE983232:FAE983234 FKA983232:FKA983234 FTW983232:FTW983234 GDS983232:GDS983234 GNO983232:GNO983234 GXK983232:GXK983234 HHG983232:HHG983234 HRC983232:HRC983234 IAY983232:IAY983234 IKU983232:IKU983234 IUQ983232:IUQ983234 JEM983232:JEM983234 JOI983232:JOI983234 JYE983232:JYE983234 KIA983232:KIA983234 KRW983232:KRW983234 LBS983232:LBS983234 LLO983232:LLO983234 LVK983232:LVK983234 MFG983232:MFG983234 MPC983232:MPC983234 MYY983232:MYY983234 NIU983232:NIU983234 NSQ983232:NSQ983234 OCM983232:OCM983234 OMI983232:OMI983234 OWE983232:OWE983234 PGA983232:PGA983234 PPW983232:PPW983234 PZS983232:PZS983234 QJO983232:QJO983234 QTK983232:QTK983234 RDG983232:RDG983234 RNC983232:RNC983234 RWY983232:RWY983234 SGU983232:SGU983234 SQQ983232:SQQ983234 TAM983232:TAM983234 TKI983232:TKI983234 TUE983232:TUE983234 UEA983232:UEA983234 UNW983232:UNW983234 UXS983232:UXS983234 VHO983232:VHO983234 VRK983232:VRK983234 WBG983232:WBG983234 WLC983232:WLC983234 WUY983232:WUY983234 C65873:D65873 IM65873 SI65873 ACE65873 AMA65873 AVW65873 BFS65873 BPO65873 BZK65873 CJG65873 CTC65873 DCY65873 DMU65873 DWQ65873 EGM65873 EQI65873 FAE65873 FKA65873 FTW65873 GDS65873 GNO65873 GXK65873 HHG65873 HRC65873 IAY65873 IKU65873 IUQ65873 JEM65873 JOI65873 JYE65873 KIA65873 KRW65873 LBS65873 LLO65873 LVK65873 MFG65873 MPC65873 MYY65873 NIU65873 NSQ65873 OCM65873 OMI65873 OWE65873 PGA65873 PPW65873 PZS65873 QJO65873 QTK65873 RDG65873 RNC65873 RWY65873 SGU65873 SQQ65873 TAM65873 TKI65873 TUE65873 UEA65873 UNW65873 UXS65873 VHO65873 VRK65873 WBG65873 WLC65873 WUY65873 C131409:D131409 IM131409 SI131409 ACE131409 AMA131409 AVW131409 BFS131409 BPO131409 BZK131409 CJG131409 CTC131409 DCY131409 DMU131409 DWQ131409 EGM131409 EQI131409 FAE131409 FKA131409 FTW131409 GDS131409 GNO131409 GXK131409 HHG131409 HRC131409 IAY131409 IKU131409 IUQ131409 JEM131409 JOI131409 JYE131409 KIA131409 KRW131409 LBS131409 LLO131409 LVK131409 MFG131409 MPC131409 MYY131409 NIU131409 NSQ131409 OCM131409 OMI131409 OWE131409 PGA131409 PPW131409 PZS131409 QJO131409 QTK131409 RDG131409 RNC131409 RWY131409 SGU131409 SQQ131409 TAM131409 TKI131409 TUE131409 UEA131409 UNW131409 UXS131409 VHO131409 VRK131409 WBG131409 WLC131409 WUY131409 C196945:D196945 IM196945 SI196945 ACE196945 AMA196945 AVW196945 BFS196945 BPO196945 BZK196945 CJG196945 CTC196945 DCY196945 DMU196945 DWQ196945 EGM196945 EQI196945 FAE196945 FKA196945 FTW196945 GDS196945 GNO196945 GXK196945 HHG196945 HRC196945 IAY196945 IKU196945 IUQ196945 JEM196945 JOI196945 JYE196945 KIA196945 KRW196945 LBS196945 LLO196945 LVK196945 MFG196945 MPC196945 MYY196945 NIU196945 NSQ196945 OCM196945 OMI196945 OWE196945 PGA196945 PPW196945 PZS196945 QJO196945 QTK196945 RDG196945 RNC196945 RWY196945 SGU196945 SQQ196945 TAM196945 TKI196945 TUE196945 UEA196945 UNW196945 UXS196945 VHO196945 VRK196945 WBG196945 WLC196945 WUY196945 C262481:D262481 IM262481 SI262481 ACE262481 AMA262481 AVW262481 BFS262481 BPO262481 BZK262481 CJG262481 CTC262481 DCY262481 DMU262481 DWQ262481 EGM262481 EQI262481 FAE262481 FKA262481 FTW262481 GDS262481 GNO262481 GXK262481 HHG262481 HRC262481 IAY262481 IKU262481 IUQ262481 JEM262481 JOI262481 JYE262481 KIA262481 KRW262481 LBS262481 LLO262481 LVK262481 MFG262481 MPC262481 MYY262481 NIU262481 NSQ262481 OCM262481 OMI262481 OWE262481 PGA262481 PPW262481 PZS262481 QJO262481 QTK262481 RDG262481 RNC262481 RWY262481 SGU262481 SQQ262481 TAM262481 TKI262481 TUE262481 UEA262481 UNW262481 UXS262481 VHO262481 VRK262481 WBG262481 WLC262481 WUY262481 C328017:D328017 IM328017 SI328017 ACE328017 AMA328017 AVW328017 BFS328017 BPO328017 BZK328017 CJG328017 CTC328017 DCY328017 DMU328017 DWQ328017 EGM328017 EQI328017 FAE328017 FKA328017 FTW328017 GDS328017 GNO328017 GXK328017 HHG328017 HRC328017 IAY328017 IKU328017 IUQ328017 JEM328017 JOI328017 JYE328017 KIA328017 KRW328017 LBS328017 LLO328017 LVK328017 MFG328017 MPC328017 MYY328017 NIU328017 NSQ328017 OCM328017 OMI328017 OWE328017 PGA328017 PPW328017 PZS328017 QJO328017 QTK328017 RDG328017 RNC328017 RWY328017 SGU328017 SQQ328017 TAM328017 TKI328017 TUE328017 UEA328017 UNW328017 UXS328017 VHO328017 VRK328017 WBG328017 WLC328017 WUY328017 C393553:D393553 IM393553 SI393553 ACE393553 AMA393553 AVW393553 BFS393553 BPO393553 BZK393553 CJG393553 CTC393553 DCY393553 DMU393553 DWQ393553 EGM393553 EQI393553 FAE393553 FKA393553 FTW393553 GDS393553 GNO393553 GXK393553 HHG393553 HRC393553 IAY393553 IKU393553 IUQ393553 JEM393553 JOI393553 JYE393553 KIA393553 KRW393553 LBS393553 LLO393553 LVK393553 MFG393553 MPC393553 MYY393553 NIU393553 NSQ393553 OCM393553 OMI393553 OWE393553 PGA393553 PPW393553 PZS393553 QJO393553 QTK393553 RDG393553 RNC393553 RWY393553 SGU393553 SQQ393553 TAM393553 TKI393553 TUE393553 UEA393553 UNW393553 UXS393553 VHO393553 VRK393553 WBG393553 WLC393553 WUY393553 C459089:D459089 IM459089 SI459089 ACE459089 AMA459089 AVW459089 BFS459089 BPO459089 BZK459089 CJG459089 CTC459089 DCY459089 DMU459089 DWQ459089 EGM459089 EQI459089 FAE459089 FKA459089 FTW459089 GDS459089 GNO459089 GXK459089 HHG459089 HRC459089 IAY459089 IKU459089 IUQ459089 JEM459089 JOI459089 JYE459089 KIA459089 KRW459089 LBS459089 LLO459089 LVK459089 MFG459089 MPC459089 MYY459089 NIU459089 NSQ459089 OCM459089 OMI459089 OWE459089 PGA459089 PPW459089 PZS459089 QJO459089 QTK459089 RDG459089 RNC459089 RWY459089 SGU459089 SQQ459089 TAM459089 TKI459089 TUE459089 UEA459089 UNW459089 UXS459089 VHO459089 VRK459089 WBG459089 WLC459089 WUY459089 C524625:D524625 IM524625 SI524625 ACE524625 AMA524625 AVW524625 BFS524625 BPO524625 BZK524625 CJG524625 CTC524625 DCY524625 DMU524625 DWQ524625 EGM524625 EQI524625 FAE524625 FKA524625 FTW524625 GDS524625 GNO524625 GXK524625 HHG524625 HRC524625 IAY524625 IKU524625 IUQ524625 JEM524625 JOI524625 JYE524625 KIA524625 KRW524625 LBS524625 LLO524625 LVK524625 MFG524625 MPC524625 MYY524625 NIU524625 NSQ524625 OCM524625 OMI524625 OWE524625 PGA524625 PPW524625 PZS524625 QJO524625 QTK524625 RDG524625 RNC524625 RWY524625 SGU524625 SQQ524625 TAM524625 TKI524625 TUE524625 UEA524625 UNW524625 UXS524625 VHO524625 VRK524625 WBG524625 WLC524625 WUY524625 C590161:D590161 IM590161 SI590161 ACE590161 AMA590161 AVW590161 BFS590161 BPO590161 BZK590161 CJG590161 CTC590161 DCY590161 DMU590161 DWQ590161 EGM590161 EQI590161 FAE590161 FKA590161 FTW590161 GDS590161 GNO590161 GXK590161 HHG590161 HRC590161 IAY590161 IKU590161 IUQ590161 JEM590161 JOI590161 JYE590161 KIA590161 KRW590161 LBS590161 LLO590161 LVK590161 MFG590161 MPC590161 MYY590161 NIU590161 NSQ590161 OCM590161 OMI590161 OWE590161 PGA590161 PPW590161 PZS590161 QJO590161 QTK590161 RDG590161 RNC590161 RWY590161 SGU590161 SQQ590161 TAM590161 TKI590161 TUE590161 UEA590161 UNW590161 UXS590161 VHO590161 VRK590161 WBG590161 WLC590161 WUY590161 C655697:D655697 IM655697 SI655697 ACE655697 AMA655697 AVW655697 BFS655697 BPO655697 BZK655697 CJG655697 CTC655697 DCY655697 DMU655697 DWQ655697 EGM655697 EQI655697 FAE655697 FKA655697 FTW655697 GDS655697 GNO655697 GXK655697 HHG655697 HRC655697 IAY655697 IKU655697 IUQ655697 JEM655697 JOI655697 JYE655697 KIA655697 KRW655697 LBS655697 LLO655697 LVK655697 MFG655697 MPC655697 MYY655697 NIU655697 NSQ655697 OCM655697 OMI655697 OWE655697 PGA655697 PPW655697 PZS655697 QJO655697 QTK655697 RDG655697 RNC655697 RWY655697 SGU655697 SQQ655697 TAM655697 TKI655697 TUE655697 UEA655697 UNW655697 UXS655697 VHO655697 VRK655697 WBG655697 WLC655697 WUY655697 C721233:D721233 IM721233 SI721233 ACE721233 AMA721233 AVW721233 BFS721233 BPO721233 BZK721233 CJG721233 CTC721233 DCY721233 DMU721233 DWQ721233 EGM721233 EQI721233 FAE721233 FKA721233 FTW721233 GDS721233 GNO721233 GXK721233 HHG721233 HRC721233 IAY721233 IKU721233 IUQ721233 JEM721233 JOI721233 JYE721233 KIA721233 KRW721233 LBS721233 LLO721233 LVK721233 MFG721233 MPC721233 MYY721233 NIU721233 NSQ721233 OCM721233 OMI721233 OWE721233 PGA721233 PPW721233 PZS721233 QJO721233 QTK721233 RDG721233 RNC721233 RWY721233 SGU721233 SQQ721233 TAM721233 TKI721233 TUE721233 UEA721233 UNW721233 UXS721233 VHO721233 VRK721233 WBG721233 WLC721233 WUY721233 C786769:D786769 IM786769 SI786769 ACE786769 AMA786769 AVW786769 BFS786769 BPO786769 BZK786769 CJG786769 CTC786769 DCY786769 DMU786769 DWQ786769 EGM786769 EQI786769 FAE786769 FKA786769 FTW786769 GDS786769 GNO786769 GXK786769 HHG786769 HRC786769 IAY786769 IKU786769 IUQ786769 JEM786769 JOI786769 JYE786769 KIA786769 KRW786769 LBS786769 LLO786769 LVK786769 MFG786769 MPC786769 MYY786769 NIU786769 NSQ786769 OCM786769 OMI786769 OWE786769 PGA786769 PPW786769 PZS786769 QJO786769 QTK786769 RDG786769 RNC786769 RWY786769 SGU786769 SQQ786769 TAM786769 TKI786769 TUE786769 UEA786769 UNW786769 UXS786769 VHO786769 VRK786769 WBG786769 WLC786769 WUY786769 C852305:D852305 IM852305 SI852305 ACE852305 AMA852305 AVW852305 BFS852305 BPO852305 BZK852305 CJG852305 CTC852305 DCY852305 DMU852305 DWQ852305 EGM852305 EQI852305 FAE852305 FKA852305 FTW852305 GDS852305 GNO852305 GXK852305 HHG852305 HRC852305 IAY852305 IKU852305 IUQ852305 JEM852305 JOI852305 JYE852305 KIA852305 KRW852305 LBS852305 LLO852305 LVK852305 MFG852305 MPC852305 MYY852305 NIU852305 NSQ852305 OCM852305 OMI852305 OWE852305 PGA852305 PPW852305 PZS852305 QJO852305 QTK852305 RDG852305 RNC852305 RWY852305 SGU852305 SQQ852305 TAM852305 TKI852305 TUE852305 UEA852305 UNW852305 UXS852305 VHO852305 VRK852305 WBG852305 WLC852305 WUY852305 C917841:D917841 IM917841 SI917841 ACE917841 AMA917841 AVW917841 BFS917841 BPO917841 BZK917841 CJG917841 CTC917841 DCY917841 DMU917841 DWQ917841 EGM917841 EQI917841 FAE917841 FKA917841 FTW917841 GDS917841 GNO917841 GXK917841 HHG917841 HRC917841 IAY917841 IKU917841 IUQ917841 JEM917841 JOI917841 JYE917841 KIA917841 KRW917841 LBS917841 LLO917841 LVK917841 MFG917841 MPC917841 MYY917841 NIU917841 NSQ917841 OCM917841 OMI917841 OWE917841 PGA917841 PPW917841 PZS917841 QJO917841 QTK917841 RDG917841 RNC917841 RWY917841 SGU917841 SQQ917841 TAM917841 TKI917841 TUE917841 UEA917841 UNW917841 UXS917841 VHO917841 VRK917841 WBG917841 WLC917841 WUY917841 C983377:D983377 IM983377 SI983377 ACE983377 AMA983377 AVW983377 BFS983377 BPO983377 BZK983377 CJG983377 CTC983377 DCY983377 DMU983377 DWQ983377 EGM983377 EQI983377 FAE983377 FKA983377 FTW983377 GDS983377 GNO983377 GXK983377 HHG983377 HRC983377 IAY983377 IKU983377 IUQ983377 JEM983377 JOI983377 JYE983377 KIA983377 KRW983377 LBS983377 LLO983377 LVK983377 MFG983377 MPC983377 MYY983377 NIU983377 NSQ983377 OCM983377 OMI983377 OWE983377 PGA983377 PPW983377 PZS983377 QJO983377 QTK983377 RDG983377 RNC983377 RWY983377 SGU983377 SQQ983377 TAM983377 TKI983377 TUE983377 UEA983377 UNW983377 UXS983377 VHO983377 VRK983377 WBG983377 WLC983377 WUY983377 C65870:D65870 IM65870 SI65870 ACE65870 AMA65870 AVW65870 BFS65870 BPO65870 BZK65870 CJG65870 CTC65870 DCY65870 DMU65870 DWQ65870 EGM65870 EQI65870 FAE65870 FKA65870 FTW65870 GDS65870 GNO65870 GXK65870 HHG65870 HRC65870 IAY65870 IKU65870 IUQ65870 JEM65870 JOI65870 JYE65870 KIA65870 KRW65870 LBS65870 LLO65870 LVK65870 MFG65870 MPC65870 MYY65870 NIU65870 NSQ65870 OCM65870 OMI65870 OWE65870 PGA65870 PPW65870 PZS65870 QJO65870 QTK65870 RDG65870 RNC65870 RWY65870 SGU65870 SQQ65870 TAM65870 TKI65870 TUE65870 UEA65870 UNW65870 UXS65870 VHO65870 VRK65870 WBG65870 WLC65870 WUY65870 C131406:D131406 IM131406 SI131406 ACE131406 AMA131406 AVW131406 BFS131406 BPO131406 BZK131406 CJG131406 CTC131406 DCY131406 DMU131406 DWQ131406 EGM131406 EQI131406 FAE131406 FKA131406 FTW131406 GDS131406 GNO131406 GXK131406 HHG131406 HRC131406 IAY131406 IKU131406 IUQ131406 JEM131406 JOI131406 JYE131406 KIA131406 KRW131406 LBS131406 LLO131406 LVK131406 MFG131406 MPC131406 MYY131406 NIU131406 NSQ131406 OCM131406 OMI131406 OWE131406 PGA131406 PPW131406 PZS131406 QJO131406 QTK131406 RDG131406 RNC131406 RWY131406 SGU131406 SQQ131406 TAM131406 TKI131406 TUE131406 UEA131406 UNW131406 UXS131406 VHO131406 VRK131406 WBG131406 WLC131406 WUY131406 C196942:D196942 IM196942 SI196942 ACE196942 AMA196942 AVW196942 BFS196942 BPO196942 BZK196942 CJG196942 CTC196942 DCY196942 DMU196942 DWQ196942 EGM196942 EQI196942 FAE196942 FKA196942 FTW196942 GDS196942 GNO196942 GXK196942 HHG196942 HRC196942 IAY196942 IKU196942 IUQ196942 JEM196942 JOI196942 JYE196942 KIA196942 KRW196942 LBS196942 LLO196942 LVK196942 MFG196942 MPC196942 MYY196942 NIU196942 NSQ196942 OCM196942 OMI196942 OWE196942 PGA196942 PPW196942 PZS196942 QJO196942 QTK196942 RDG196942 RNC196942 RWY196942 SGU196942 SQQ196942 TAM196942 TKI196942 TUE196942 UEA196942 UNW196942 UXS196942 VHO196942 VRK196942 WBG196942 WLC196942 WUY196942 C262478:D262478 IM262478 SI262478 ACE262478 AMA262478 AVW262478 BFS262478 BPO262478 BZK262478 CJG262478 CTC262478 DCY262478 DMU262478 DWQ262478 EGM262478 EQI262478 FAE262478 FKA262478 FTW262478 GDS262478 GNO262478 GXK262478 HHG262478 HRC262478 IAY262478 IKU262478 IUQ262478 JEM262478 JOI262478 JYE262478 KIA262478 KRW262478 LBS262478 LLO262478 LVK262478 MFG262478 MPC262478 MYY262478 NIU262478 NSQ262478 OCM262478 OMI262478 OWE262478 PGA262478 PPW262478 PZS262478 QJO262478 QTK262478 RDG262478 RNC262478 RWY262478 SGU262478 SQQ262478 TAM262478 TKI262478 TUE262478 UEA262478 UNW262478 UXS262478 VHO262478 VRK262478 WBG262478 WLC262478 WUY262478 C328014:D328014 IM328014 SI328014 ACE328014 AMA328014 AVW328014 BFS328014 BPO328014 BZK328014 CJG328014 CTC328014 DCY328014 DMU328014 DWQ328014 EGM328014 EQI328014 FAE328014 FKA328014 FTW328014 GDS328014 GNO328014 GXK328014 HHG328014 HRC328014 IAY328014 IKU328014 IUQ328014 JEM328014 JOI328014 JYE328014 KIA328014 KRW328014 LBS328014 LLO328014 LVK328014 MFG328014 MPC328014 MYY328014 NIU328014 NSQ328014 OCM328014 OMI328014 OWE328014 PGA328014 PPW328014 PZS328014 QJO328014 QTK328014 RDG328014 RNC328014 RWY328014 SGU328014 SQQ328014 TAM328014 TKI328014 TUE328014 UEA328014 UNW328014 UXS328014 VHO328014 VRK328014 WBG328014 WLC328014 WUY328014 C393550:D393550 IM393550 SI393550 ACE393550 AMA393550 AVW393550 BFS393550 BPO393550 BZK393550 CJG393550 CTC393550 DCY393550 DMU393550 DWQ393550 EGM393550 EQI393550 FAE393550 FKA393550 FTW393550 GDS393550 GNO393550 GXK393550 HHG393550 HRC393550 IAY393550 IKU393550 IUQ393550 JEM393550 JOI393550 JYE393550 KIA393550 KRW393550 LBS393550 LLO393550 LVK393550 MFG393550 MPC393550 MYY393550 NIU393550 NSQ393550 OCM393550 OMI393550 OWE393550 PGA393550 PPW393550 PZS393550 QJO393550 QTK393550 RDG393550 RNC393550 RWY393550 SGU393550 SQQ393550 TAM393550 TKI393550 TUE393550 UEA393550 UNW393550 UXS393550 VHO393550 VRK393550 WBG393550 WLC393550 WUY393550 C459086:D459086 IM459086 SI459086 ACE459086 AMA459086 AVW459086 BFS459086 BPO459086 BZK459086 CJG459086 CTC459086 DCY459086 DMU459086 DWQ459086 EGM459086 EQI459086 FAE459086 FKA459086 FTW459086 GDS459086 GNO459086 GXK459086 HHG459086 HRC459086 IAY459086 IKU459086 IUQ459086 JEM459086 JOI459086 JYE459086 KIA459086 KRW459086 LBS459086 LLO459086 LVK459086 MFG459086 MPC459086 MYY459086 NIU459086 NSQ459086 OCM459086 OMI459086 OWE459086 PGA459086 PPW459086 PZS459086 QJO459086 QTK459086 RDG459086 RNC459086 RWY459086 SGU459086 SQQ459086 TAM459086 TKI459086 TUE459086 UEA459086 UNW459086 UXS459086 VHO459086 VRK459086 WBG459086 WLC459086 WUY459086 C524622:D524622 IM524622 SI524622 ACE524622 AMA524622 AVW524622 BFS524622 BPO524622 BZK524622 CJG524622 CTC524622 DCY524622 DMU524622 DWQ524622 EGM524622 EQI524622 FAE524622 FKA524622 FTW524622 GDS524622 GNO524622 GXK524622 HHG524622 HRC524622 IAY524622 IKU524622 IUQ524622 JEM524622 JOI524622 JYE524622 KIA524622 KRW524622 LBS524622 LLO524622 LVK524622 MFG524622 MPC524622 MYY524622 NIU524622 NSQ524622 OCM524622 OMI524622 OWE524622 PGA524622 PPW524622 PZS524622 QJO524622 QTK524622 RDG524622 RNC524622 RWY524622 SGU524622 SQQ524622 TAM524622 TKI524622 TUE524622 UEA524622 UNW524622 UXS524622 VHO524622 VRK524622 WBG524622 WLC524622 WUY524622 C590158:D590158 IM590158 SI590158 ACE590158 AMA590158 AVW590158 BFS590158 BPO590158 BZK590158 CJG590158 CTC590158 DCY590158 DMU590158 DWQ590158 EGM590158 EQI590158 FAE590158 FKA590158 FTW590158 GDS590158 GNO590158 GXK590158 HHG590158 HRC590158 IAY590158 IKU590158 IUQ590158 JEM590158 JOI590158 JYE590158 KIA590158 KRW590158 LBS590158 LLO590158 LVK590158 MFG590158 MPC590158 MYY590158 NIU590158 NSQ590158 OCM590158 OMI590158 OWE590158 PGA590158 PPW590158 PZS590158 QJO590158 QTK590158 RDG590158 RNC590158 RWY590158 SGU590158 SQQ590158 TAM590158 TKI590158 TUE590158 UEA590158 UNW590158 UXS590158 VHO590158 VRK590158 WBG590158 WLC590158 WUY590158 C655694:D655694 IM655694 SI655694 ACE655694 AMA655694 AVW655694 BFS655694 BPO655694 BZK655694 CJG655694 CTC655694 DCY655694 DMU655694 DWQ655694 EGM655694 EQI655694 FAE655694 FKA655694 FTW655694 GDS655694 GNO655694 GXK655694 HHG655694 HRC655694 IAY655694 IKU655694 IUQ655694 JEM655694 JOI655694 JYE655694 KIA655694 KRW655694 LBS655694 LLO655694 LVK655694 MFG655694 MPC655694 MYY655694 NIU655694 NSQ655694 OCM655694 OMI655694 OWE655694 PGA655694 PPW655694 PZS655694 QJO655694 QTK655694 RDG655694 RNC655694 RWY655694 SGU655694 SQQ655694 TAM655694 TKI655694 TUE655694 UEA655694 UNW655694 UXS655694 VHO655694 VRK655694 WBG655694 WLC655694 WUY655694 C721230:D721230 IM721230 SI721230 ACE721230 AMA721230 AVW721230 BFS721230 BPO721230 BZK721230 CJG721230 CTC721230 DCY721230 DMU721230 DWQ721230 EGM721230 EQI721230 FAE721230 FKA721230 FTW721230 GDS721230 GNO721230 GXK721230 HHG721230 HRC721230 IAY721230 IKU721230 IUQ721230 JEM721230 JOI721230 JYE721230 KIA721230 KRW721230 LBS721230 LLO721230 LVK721230 MFG721230 MPC721230 MYY721230 NIU721230 NSQ721230 OCM721230 OMI721230 OWE721230 PGA721230 PPW721230 PZS721230 QJO721230 QTK721230 RDG721230 RNC721230 RWY721230 SGU721230 SQQ721230 TAM721230 TKI721230 TUE721230 UEA721230 UNW721230 UXS721230 VHO721230 VRK721230 WBG721230 WLC721230 WUY721230 C786766:D786766 IM786766 SI786766 ACE786766 AMA786766 AVW786766 BFS786766 BPO786766 BZK786766 CJG786766 CTC786766 DCY786766 DMU786766 DWQ786766 EGM786766 EQI786766 FAE786766 FKA786766 FTW786766 GDS786766 GNO786766 GXK786766 HHG786766 HRC786766 IAY786766 IKU786766 IUQ786766 JEM786766 JOI786766 JYE786766 KIA786766 KRW786766 LBS786766 LLO786766 LVK786766 MFG786766 MPC786766 MYY786766 NIU786766 NSQ786766 OCM786766 OMI786766 OWE786766 PGA786766 PPW786766 PZS786766 QJO786766 QTK786766 RDG786766 RNC786766 RWY786766 SGU786766 SQQ786766 TAM786766 TKI786766 TUE786766 UEA786766 UNW786766 UXS786766 VHO786766 VRK786766 WBG786766 WLC786766 WUY786766 C852302:D852302 IM852302 SI852302 ACE852302 AMA852302 AVW852302 BFS852302 BPO852302 BZK852302 CJG852302 CTC852302 DCY852302 DMU852302 DWQ852302 EGM852302 EQI852302 FAE852302 FKA852302 FTW852302 GDS852302 GNO852302 GXK852302 HHG852302 HRC852302 IAY852302 IKU852302 IUQ852302 JEM852302 JOI852302 JYE852302 KIA852302 KRW852302 LBS852302 LLO852302 LVK852302 MFG852302 MPC852302 MYY852302 NIU852302 NSQ852302 OCM852302 OMI852302 OWE852302 PGA852302 PPW852302 PZS852302 QJO852302 QTK852302 RDG852302 RNC852302 RWY852302 SGU852302 SQQ852302 TAM852302 TKI852302 TUE852302 UEA852302 UNW852302 UXS852302 VHO852302 VRK852302 WBG852302 WLC852302 WUY852302 C917838:D917838 IM917838 SI917838 ACE917838 AMA917838 AVW917838 BFS917838 BPO917838 BZK917838 CJG917838 CTC917838 DCY917838 DMU917838 DWQ917838 EGM917838 EQI917838 FAE917838 FKA917838 FTW917838 GDS917838 GNO917838 GXK917838 HHG917838 HRC917838 IAY917838 IKU917838 IUQ917838 JEM917838 JOI917838 JYE917838 KIA917838 KRW917838 LBS917838 LLO917838 LVK917838 MFG917838 MPC917838 MYY917838 NIU917838 NSQ917838 OCM917838 OMI917838 OWE917838 PGA917838 PPW917838 PZS917838 QJO917838 QTK917838 RDG917838 RNC917838 RWY917838 SGU917838 SQQ917838 TAM917838 TKI917838 TUE917838 UEA917838 UNW917838 UXS917838 VHO917838 VRK917838 WBG917838 WLC917838 WUY917838 C983374:D983374 IM983374 SI983374 ACE983374 AMA983374 AVW983374 BFS983374 BPO983374 BZK983374 CJG983374 CTC983374 DCY983374 DMU983374 DWQ983374 EGM983374 EQI983374 FAE983374 FKA983374 FTW983374 GDS983374 GNO983374 GXK983374 HHG983374 HRC983374 IAY983374 IKU983374 IUQ983374 JEM983374 JOI983374 JYE983374 KIA983374 KRW983374 LBS983374 LLO983374 LVK983374 MFG983374 MPC983374 MYY983374 NIU983374 NSQ983374 OCM983374 OMI983374 OWE983374 PGA983374 PPW983374 PZS983374 QJO983374 QTK983374 RDG983374 RNC983374 RWY983374 SGU983374 SQQ983374 TAM983374 TKI983374 TUE983374 UEA983374 UNW983374 UXS983374 VHO983374 VRK983374 WBG983374 WLC983374 WUY983374 C65537:D65549 IM65537:IM65549 SI65537:SI65549 ACE65537:ACE65549 AMA65537:AMA65549 AVW65537:AVW65549 BFS65537:BFS65549 BPO65537:BPO65549 BZK65537:BZK65549 CJG65537:CJG65549 CTC65537:CTC65549 DCY65537:DCY65549 DMU65537:DMU65549 DWQ65537:DWQ65549 EGM65537:EGM65549 EQI65537:EQI65549 FAE65537:FAE65549 FKA65537:FKA65549 FTW65537:FTW65549 GDS65537:GDS65549 GNO65537:GNO65549 GXK65537:GXK65549 HHG65537:HHG65549 HRC65537:HRC65549 IAY65537:IAY65549 IKU65537:IKU65549 IUQ65537:IUQ65549 JEM65537:JEM65549 JOI65537:JOI65549 JYE65537:JYE65549 KIA65537:KIA65549 KRW65537:KRW65549 LBS65537:LBS65549 LLO65537:LLO65549 LVK65537:LVK65549 MFG65537:MFG65549 MPC65537:MPC65549 MYY65537:MYY65549 NIU65537:NIU65549 NSQ65537:NSQ65549 OCM65537:OCM65549 OMI65537:OMI65549 OWE65537:OWE65549 PGA65537:PGA65549 PPW65537:PPW65549 PZS65537:PZS65549 QJO65537:QJO65549 QTK65537:QTK65549 RDG65537:RDG65549 RNC65537:RNC65549 RWY65537:RWY65549 SGU65537:SGU65549 SQQ65537:SQQ65549 TAM65537:TAM65549 TKI65537:TKI65549 TUE65537:TUE65549 UEA65537:UEA65549 UNW65537:UNW65549 UXS65537:UXS65549 VHO65537:VHO65549 VRK65537:VRK65549 WBG65537:WBG65549 WLC65537:WLC65549 WUY65537:WUY65549 C131073:D131085 IM131073:IM131085 SI131073:SI131085 ACE131073:ACE131085 AMA131073:AMA131085 AVW131073:AVW131085 BFS131073:BFS131085 BPO131073:BPO131085 BZK131073:BZK131085 CJG131073:CJG131085 CTC131073:CTC131085 DCY131073:DCY131085 DMU131073:DMU131085 DWQ131073:DWQ131085 EGM131073:EGM131085 EQI131073:EQI131085 FAE131073:FAE131085 FKA131073:FKA131085 FTW131073:FTW131085 GDS131073:GDS131085 GNO131073:GNO131085 GXK131073:GXK131085 HHG131073:HHG131085 HRC131073:HRC131085 IAY131073:IAY131085 IKU131073:IKU131085 IUQ131073:IUQ131085 JEM131073:JEM131085 JOI131073:JOI131085 JYE131073:JYE131085 KIA131073:KIA131085 KRW131073:KRW131085 LBS131073:LBS131085 LLO131073:LLO131085 LVK131073:LVK131085 MFG131073:MFG131085 MPC131073:MPC131085 MYY131073:MYY131085 NIU131073:NIU131085 NSQ131073:NSQ131085 OCM131073:OCM131085 OMI131073:OMI131085 OWE131073:OWE131085 PGA131073:PGA131085 PPW131073:PPW131085 PZS131073:PZS131085 QJO131073:QJO131085 QTK131073:QTK131085 RDG131073:RDG131085 RNC131073:RNC131085 RWY131073:RWY131085 SGU131073:SGU131085 SQQ131073:SQQ131085 TAM131073:TAM131085 TKI131073:TKI131085 TUE131073:TUE131085 UEA131073:UEA131085 UNW131073:UNW131085 UXS131073:UXS131085 VHO131073:VHO131085 VRK131073:VRK131085 WBG131073:WBG131085 WLC131073:WLC131085 WUY131073:WUY131085 C196609:D196621 IM196609:IM196621 SI196609:SI196621 ACE196609:ACE196621 AMA196609:AMA196621 AVW196609:AVW196621 BFS196609:BFS196621 BPO196609:BPO196621 BZK196609:BZK196621 CJG196609:CJG196621 CTC196609:CTC196621 DCY196609:DCY196621 DMU196609:DMU196621 DWQ196609:DWQ196621 EGM196609:EGM196621 EQI196609:EQI196621 FAE196609:FAE196621 FKA196609:FKA196621 FTW196609:FTW196621 GDS196609:GDS196621 GNO196609:GNO196621 GXK196609:GXK196621 HHG196609:HHG196621 HRC196609:HRC196621 IAY196609:IAY196621 IKU196609:IKU196621 IUQ196609:IUQ196621 JEM196609:JEM196621 JOI196609:JOI196621 JYE196609:JYE196621 KIA196609:KIA196621 KRW196609:KRW196621 LBS196609:LBS196621 LLO196609:LLO196621 LVK196609:LVK196621 MFG196609:MFG196621 MPC196609:MPC196621 MYY196609:MYY196621 NIU196609:NIU196621 NSQ196609:NSQ196621 OCM196609:OCM196621 OMI196609:OMI196621 OWE196609:OWE196621 PGA196609:PGA196621 PPW196609:PPW196621 PZS196609:PZS196621 QJO196609:QJO196621 QTK196609:QTK196621 RDG196609:RDG196621 RNC196609:RNC196621 RWY196609:RWY196621 SGU196609:SGU196621 SQQ196609:SQQ196621 TAM196609:TAM196621 TKI196609:TKI196621 TUE196609:TUE196621 UEA196609:UEA196621 UNW196609:UNW196621 UXS196609:UXS196621 VHO196609:VHO196621 VRK196609:VRK196621 WBG196609:WBG196621 WLC196609:WLC196621 WUY196609:WUY196621 C262145:D262157 IM262145:IM262157 SI262145:SI262157 ACE262145:ACE262157 AMA262145:AMA262157 AVW262145:AVW262157 BFS262145:BFS262157 BPO262145:BPO262157 BZK262145:BZK262157 CJG262145:CJG262157 CTC262145:CTC262157 DCY262145:DCY262157 DMU262145:DMU262157 DWQ262145:DWQ262157 EGM262145:EGM262157 EQI262145:EQI262157 FAE262145:FAE262157 FKA262145:FKA262157 FTW262145:FTW262157 GDS262145:GDS262157 GNO262145:GNO262157 GXK262145:GXK262157 HHG262145:HHG262157 HRC262145:HRC262157 IAY262145:IAY262157 IKU262145:IKU262157 IUQ262145:IUQ262157 JEM262145:JEM262157 JOI262145:JOI262157 JYE262145:JYE262157 KIA262145:KIA262157 KRW262145:KRW262157 LBS262145:LBS262157 LLO262145:LLO262157 LVK262145:LVK262157 MFG262145:MFG262157 MPC262145:MPC262157 MYY262145:MYY262157 NIU262145:NIU262157 NSQ262145:NSQ262157 OCM262145:OCM262157 OMI262145:OMI262157 OWE262145:OWE262157 PGA262145:PGA262157 PPW262145:PPW262157 PZS262145:PZS262157 QJO262145:QJO262157 QTK262145:QTK262157 RDG262145:RDG262157 RNC262145:RNC262157 RWY262145:RWY262157 SGU262145:SGU262157 SQQ262145:SQQ262157 TAM262145:TAM262157 TKI262145:TKI262157 TUE262145:TUE262157 UEA262145:UEA262157 UNW262145:UNW262157 UXS262145:UXS262157 VHO262145:VHO262157 VRK262145:VRK262157 WBG262145:WBG262157 WLC262145:WLC262157 WUY262145:WUY262157 C327681:D327693 IM327681:IM327693 SI327681:SI327693 ACE327681:ACE327693 AMA327681:AMA327693 AVW327681:AVW327693 BFS327681:BFS327693 BPO327681:BPO327693 BZK327681:BZK327693 CJG327681:CJG327693 CTC327681:CTC327693 DCY327681:DCY327693 DMU327681:DMU327693 DWQ327681:DWQ327693 EGM327681:EGM327693 EQI327681:EQI327693 FAE327681:FAE327693 FKA327681:FKA327693 FTW327681:FTW327693 GDS327681:GDS327693 GNO327681:GNO327693 GXK327681:GXK327693 HHG327681:HHG327693 HRC327681:HRC327693 IAY327681:IAY327693 IKU327681:IKU327693 IUQ327681:IUQ327693 JEM327681:JEM327693 JOI327681:JOI327693 JYE327681:JYE327693 KIA327681:KIA327693 KRW327681:KRW327693 LBS327681:LBS327693 LLO327681:LLO327693 LVK327681:LVK327693 MFG327681:MFG327693 MPC327681:MPC327693 MYY327681:MYY327693 NIU327681:NIU327693 NSQ327681:NSQ327693 OCM327681:OCM327693 OMI327681:OMI327693 OWE327681:OWE327693 PGA327681:PGA327693 PPW327681:PPW327693 PZS327681:PZS327693 QJO327681:QJO327693 QTK327681:QTK327693 RDG327681:RDG327693 RNC327681:RNC327693 RWY327681:RWY327693 SGU327681:SGU327693 SQQ327681:SQQ327693 TAM327681:TAM327693 TKI327681:TKI327693 TUE327681:TUE327693 UEA327681:UEA327693 UNW327681:UNW327693 UXS327681:UXS327693 VHO327681:VHO327693 VRK327681:VRK327693 WBG327681:WBG327693 WLC327681:WLC327693 WUY327681:WUY327693 C393217:D393229 IM393217:IM393229 SI393217:SI393229 ACE393217:ACE393229 AMA393217:AMA393229 AVW393217:AVW393229 BFS393217:BFS393229 BPO393217:BPO393229 BZK393217:BZK393229 CJG393217:CJG393229 CTC393217:CTC393229 DCY393217:DCY393229 DMU393217:DMU393229 DWQ393217:DWQ393229 EGM393217:EGM393229 EQI393217:EQI393229 FAE393217:FAE393229 FKA393217:FKA393229 FTW393217:FTW393229 GDS393217:GDS393229 GNO393217:GNO393229 GXK393217:GXK393229 HHG393217:HHG393229 HRC393217:HRC393229 IAY393217:IAY393229 IKU393217:IKU393229 IUQ393217:IUQ393229 JEM393217:JEM393229 JOI393217:JOI393229 JYE393217:JYE393229 KIA393217:KIA393229 KRW393217:KRW393229 LBS393217:LBS393229 LLO393217:LLO393229 LVK393217:LVK393229 MFG393217:MFG393229 MPC393217:MPC393229 MYY393217:MYY393229 NIU393217:NIU393229 NSQ393217:NSQ393229 OCM393217:OCM393229 OMI393217:OMI393229 OWE393217:OWE393229 PGA393217:PGA393229 PPW393217:PPW393229 PZS393217:PZS393229 QJO393217:QJO393229 QTK393217:QTK393229 RDG393217:RDG393229 RNC393217:RNC393229 RWY393217:RWY393229 SGU393217:SGU393229 SQQ393217:SQQ393229 TAM393217:TAM393229 TKI393217:TKI393229 TUE393217:TUE393229 UEA393217:UEA393229 UNW393217:UNW393229 UXS393217:UXS393229 VHO393217:VHO393229 VRK393217:VRK393229 WBG393217:WBG393229 WLC393217:WLC393229 WUY393217:WUY393229 C458753:D458765 IM458753:IM458765 SI458753:SI458765 ACE458753:ACE458765 AMA458753:AMA458765 AVW458753:AVW458765 BFS458753:BFS458765 BPO458753:BPO458765 BZK458753:BZK458765 CJG458753:CJG458765 CTC458753:CTC458765 DCY458753:DCY458765 DMU458753:DMU458765 DWQ458753:DWQ458765 EGM458753:EGM458765 EQI458753:EQI458765 FAE458753:FAE458765 FKA458753:FKA458765 FTW458753:FTW458765 GDS458753:GDS458765 GNO458753:GNO458765 GXK458753:GXK458765 HHG458753:HHG458765 HRC458753:HRC458765 IAY458753:IAY458765 IKU458753:IKU458765 IUQ458753:IUQ458765 JEM458753:JEM458765 JOI458753:JOI458765 JYE458753:JYE458765 KIA458753:KIA458765 KRW458753:KRW458765 LBS458753:LBS458765 LLO458753:LLO458765 LVK458753:LVK458765 MFG458753:MFG458765 MPC458753:MPC458765 MYY458753:MYY458765 NIU458753:NIU458765 NSQ458753:NSQ458765 OCM458753:OCM458765 OMI458753:OMI458765 OWE458753:OWE458765 PGA458753:PGA458765 PPW458753:PPW458765 PZS458753:PZS458765 QJO458753:QJO458765 QTK458753:QTK458765 RDG458753:RDG458765 RNC458753:RNC458765 RWY458753:RWY458765 SGU458753:SGU458765 SQQ458753:SQQ458765 TAM458753:TAM458765 TKI458753:TKI458765 TUE458753:TUE458765 UEA458753:UEA458765 UNW458753:UNW458765 UXS458753:UXS458765 VHO458753:VHO458765 VRK458753:VRK458765 WBG458753:WBG458765 WLC458753:WLC458765 WUY458753:WUY458765 C524289:D524301 IM524289:IM524301 SI524289:SI524301 ACE524289:ACE524301 AMA524289:AMA524301 AVW524289:AVW524301 BFS524289:BFS524301 BPO524289:BPO524301 BZK524289:BZK524301 CJG524289:CJG524301 CTC524289:CTC524301 DCY524289:DCY524301 DMU524289:DMU524301 DWQ524289:DWQ524301 EGM524289:EGM524301 EQI524289:EQI524301 FAE524289:FAE524301 FKA524289:FKA524301 FTW524289:FTW524301 GDS524289:GDS524301 GNO524289:GNO524301 GXK524289:GXK524301 HHG524289:HHG524301 HRC524289:HRC524301 IAY524289:IAY524301 IKU524289:IKU524301 IUQ524289:IUQ524301 JEM524289:JEM524301 JOI524289:JOI524301 JYE524289:JYE524301 KIA524289:KIA524301 KRW524289:KRW524301 LBS524289:LBS524301 LLO524289:LLO524301 LVK524289:LVK524301 MFG524289:MFG524301 MPC524289:MPC524301 MYY524289:MYY524301 NIU524289:NIU524301 NSQ524289:NSQ524301 OCM524289:OCM524301 OMI524289:OMI524301 OWE524289:OWE524301 PGA524289:PGA524301 PPW524289:PPW524301 PZS524289:PZS524301 QJO524289:QJO524301 QTK524289:QTK524301 RDG524289:RDG524301 RNC524289:RNC524301 RWY524289:RWY524301 SGU524289:SGU524301 SQQ524289:SQQ524301 TAM524289:TAM524301 TKI524289:TKI524301 TUE524289:TUE524301 UEA524289:UEA524301 UNW524289:UNW524301 UXS524289:UXS524301 VHO524289:VHO524301 VRK524289:VRK524301 WBG524289:WBG524301 WLC524289:WLC524301 WUY524289:WUY524301 C589825:D589837 IM589825:IM589837 SI589825:SI589837 ACE589825:ACE589837 AMA589825:AMA589837 AVW589825:AVW589837 BFS589825:BFS589837 BPO589825:BPO589837 BZK589825:BZK589837 CJG589825:CJG589837 CTC589825:CTC589837 DCY589825:DCY589837 DMU589825:DMU589837 DWQ589825:DWQ589837 EGM589825:EGM589837 EQI589825:EQI589837 FAE589825:FAE589837 FKA589825:FKA589837 FTW589825:FTW589837 GDS589825:GDS589837 GNO589825:GNO589837 GXK589825:GXK589837 HHG589825:HHG589837 HRC589825:HRC589837 IAY589825:IAY589837 IKU589825:IKU589837 IUQ589825:IUQ589837 JEM589825:JEM589837 JOI589825:JOI589837 JYE589825:JYE589837 KIA589825:KIA589837 KRW589825:KRW589837 LBS589825:LBS589837 LLO589825:LLO589837 LVK589825:LVK589837 MFG589825:MFG589837 MPC589825:MPC589837 MYY589825:MYY589837 NIU589825:NIU589837 NSQ589825:NSQ589837 OCM589825:OCM589837 OMI589825:OMI589837 OWE589825:OWE589837 PGA589825:PGA589837 PPW589825:PPW589837 PZS589825:PZS589837 QJO589825:QJO589837 QTK589825:QTK589837 RDG589825:RDG589837 RNC589825:RNC589837 RWY589825:RWY589837 SGU589825:SGU589837 SQQ589825:SQQ589837 TAM589825:TAM589837 TKI589825:TKI589837 TUE589825:TUE589837 UEA589825:UEA589837 UNW589825:UNW589837 UXS589825:UXS589837 VHO589825:VHO589837 VRK589825:VRK589837 WBG589825:WBG589837 WLC589825:WLC589837 WUY589825:WUY589837 C655361:D655373 IM655361:IM655373 SI655361:SI655373 ACE655361:ACE655373 AMA655361:AMA655373 AVW655361:AVW655373 BFS655361:BFS655373 BPO655361:BPO655373 BZK655361:BZK655373 CJG655361:CJG655373 CTC655361:CTC655373 DCY655361:DCY655373 DMU655361:DMU655373 DWQ655361:DWQ655373 EGM655361:EGM655373 EQI655361:EQI655373 FAE655361:FAE655373 FKA655361:FKA655373 FTW655361:FTW655373 GDS655361:GDS655373 GNO655361:GNO655373 GXK655361:GXK655373 HHG655361:HHG655373 HRC655361:HRC655373 IAY655361:IAY655373 IKU655361:IKU655373 IUQ655361:IUQ655373 JEM655361:JEM655373 JOI655361:JOI655373 JYE655361:JYE655373 KIA655361:KIA655373 KRW655361:KRW655373 LBS655361:LBS655373 LLO655361:LLO655373 LVK655361:LVK655373 MFG655361:MFG655373 MPC655361:MPC655373 MYY655361:MYY655373 NIU655361:NIU655373 NSQ655361:NSQ655373 OCM655361:OCM655373 OMI655361:OMI655373 OWE655361:OWE655373 PGA655361:PGA655373 PPW655361:PPW655373 PZS655361:PZS655373 QJO655361:QJO655373 QTK655361:QTK655373 RDG655361:RDG655373 RNC655361:RNC655373 RWY655361:RWY655373 SGU655361:SGU655373 SQQ655361:SQQ655373 TAM655361:TAM655373 TKI655361:TKI655373 TUE655361:TUE655373 UEA655361:UEA655373 UNW655361:UNW655373 UXS655361:UXS655373 VHO655361:VHO655373 VRK655361:VRK655373 WBG655361:WBG655373 WLC655361:WLC655373 WUY655361:WUY655373 C720897:D720909 IM720897:IM720909 SI720897:SI720909 ACE720897:ACE720909 AMA720897:AMA720909 AVW720897:AVW720909 BFS720897:BFS720909 BPO720897:BPO720909 BZK720897:BZK720909 CJG720897:CJG720909 CTC720897:CTC720909 DCY720897:DCY720909 DMU720897:DMU720909 DWQ720897:DWQ720909 EGM720897:EGM720909 EQI720897:EQI720909 FAE720897:FAE720909 FKA720897:FKA720909 FTW720897:FTW720909 GDS720897:GDS720909 GNO720897:GNO720909 GXK720897:GXK720909 HHG720897:HHG720909 HRC720897:HRC720909 IAY720897:IAY720909 IKU720897:IKU720909 IUQ720897:IUQ720909 JEM720897:JEM720909 JOI720897:JOI720909 JYE720897:JYE720909 KIA720897:KIA720909 KRW720897:KRW720909 LBS720897:LBS720909 LLO720897:LLO720909 LVK720897:LVK720909 MFG720897:MFG720909 MPC720897:MPC720909 MYY720897:MYY720909 NIU720897:NIU720909 NSQ720897:NSQ720909 OCM720897:OCM720909 OMI720897:OMI720909 OWE720897:OWE720909 PGA720897:PGA720909 PPW720897:PPW720909 PZS720897:PZS720909 QJO720897:QJO720909 QTK720897:QTK720909 RDG720897:RDG720909 RNC720897:RNC720909 RWY720897:RWY720909 SGU720897:SGU720909 SQQ720897:SQQ720909 TAM720897:TAM720909 TKI720897:TKI720909 TUE720897:TUE720909 UEA720897:UEA720909 UNW720897:UNW720909 UXS720897:UXS720909 VHO720897:VHO720909 VRK720897:VRK720909 WBG720897:WBG720909 WLC720897:WLC720909 WUY720897:WUY720909 C786433:D786445 IM786433:IM786445 SI786433:SI786445 ACE786433:ACE786445 AMA786433:AMA786445 AVW786433:AVW786445 BFS786433:BFS786445 BPO786433:BPO786445 BZK786433:BZK786445 CJG786433:CJG786445 CTC786433:CTC786445 DCY786433:DCY786445 DMU786433:DMU786445 DWQ786433:DWQ786445 EGM786433:EGM786445 EQI786433:EQI786445 FAE786433:FAE786445 FKA786433:FKA786445 FTW786433:FTW786445 GDS786433:GDS786445 GNO786433:GNO786445 GXK786433:GXK786445 HHG786433:HHG786445 HRC786433:HRC786445 IAY786433:IAY786445 IKU786433:IKU786445 IUQ786433:IUQ786445 JEM786433:JEM786445 JOI786433:JOI786445 JYE786433:JYE786445 KIA786433:KIA786445 KRW786433:KRW786445 LBS786433:LBS786445 LLO786433:LLO786445 LVK786433:LVK786445 MFG786433:MFG786445 MPC786433:MPC786445 MYY786433:MYY786445 NIU786433:NIU786445 NSQ786433:NSQ786445 OCM786433:OCM786445 OMI786433:OMI786445 OWE786433:OWE786445 PGA786433:PGA786445 PPW786433:PPW786445 PZS786433:PZS786445 QJO786433:QJO786445 QTK786433:QTK786445 RDG786433:RDG786445 RNC786433:RNC786445 RWY786433:RWY786445 SGU786433:SGU786445 SQQ786433:SQQ786445 TAM786433:TAM786445 TKI786433:TKI786445 TUE786433:TUE786445 UEA786433:UEA786445 UNW786433:UNW786445 UXS786433:UXS786445 VHO786433:VHO786445 VRK786433:VRK786445 WBG786433:WBG786445 WLC786433:WLC786445 WUY786433:WUY786445 C851969:D851981 IM851969:IM851981 SI851969:SI851981 ACE851969:ACE851981 AMA851969:AMA851981 AVW851969:AVW851981 BFS851969:BFS851981 BPO851969:BPO851981 BZK851969:BZK851981 CJG851969:CJG851981 CTC851969:CTC851981 DCY851969:DCY851981 DMU851969:DMU851981 DWQ851969:DWQ851981 EGM851969:EGM851981 EQI851969:EQI851981 FAE851969:FAE851981 FKA851969:FKA851981 FTW851969:FTW851981 GDS851969:GDS851981 GNO851969:GNO851981 GXK851969:GXK851981 HHG851969:HHG851981 HRC851969:HRC851981 IAY851969:IAY851981 IKU851969:IKU851981 IUQ851969:IUQ851981 JEM851969:JEM851981 JOI851969:JOI851981 JYE851969:JYE851981 KIA851969:KIA851981 KRW851969:KRW851981 LBS851969:LBS851981 LLO851969:LLO851981 LVK851969:LVK851981 MFG851969:MFG851981 MPC851969:MPC851981 MYY851969:MYY851981 NIU851969:NIU851981 NSQ851969:NSQ851981 OCM851969:OCM851981 OMI851969:OMI851981 OWE851969:OWE851981 PGA851969:PGA851981 PPW851969:PPW851981 PZS851969:PZS851981 QJO851969:QJO851981 QTK851969:QTK851981 RDG851969:RDG851981 RNC851969:RNC851981 RWY851969:RWY851981 SGU851969:SGU851981 SQQ851969:SQQ851981 TAM851969:TAM851981 TKI851969:TKI851981 TUE851969:TUE851981 UEA851969:UEA851981 UNW851969:UNW851981 UXS851969:UXS851981 VHO851969:VHO851981 VRK851969:VRK851981 WBG851969:WBG851981 WLC851969:WLC851981 WUY851969:WUY851981 C917505:D917517 IM917505:IM917517 SI917505:SI917517 ACE917505:ACE917517 AMA917505:AMA917517 AVW917505:AVW917517 BFS917505:BFS917517 BPO917505:BPO917517 BZK917505:BZK917517 CJG917505:CJG917517 CTC917505:CTC917517 DCY917505:DCY917517 DMU917505:DMU917517 DWQ917505:DWQ917517 EGM917505:EGM917517 EQI917505:EQI917517 FAE917505:FAE917517 FKA917505:FKA917517 FTW917505:FTW917517 GDS917505:GDS917517 GNO917505:GNO917517 GXK917505:GXK917517 HHG917505:HHG917517 HRC917505:HRC917517 IAY917505:IAY917517 IKU917505:IKU917517 IUQ917505:IUQ917517 JEM917505:JEM917517 JOI917505:JOI917517 JYE917505:JYE917517 KIA917505:KIA917517 KRW917505:KRW917517 LBS917505:LBS917517 LLO917505:LLO917517 LVK917505:LVK917517 MFG917505:MFG917517 MPC917505:MPC917517 MYY917505:MYY917517 NIU917505:NIU917517 NSQ917505:NSQ917517 OCM917505:OCM917517 OMI917505:OMI917517 OWE917505:OWE917517 PGA917505:PGA917517 PPW917505:PPW917517 PZS917505:PZS917517 QJO917505:QJO917517 QTK917505:QTK917517 RDG917505:RDG917517 RNC917505:RNC917517 RWY917505:RWY917517 SGU917505:SGU917517 SQQ917505:SQQ917517 TAM917505:TAM917517 TKI917505:TKI917517 TUE917505:TUE917517 UEA917505:UEA917517 UNW917505:UNW917517 UXS917505:UXS917517 VHO917505:VHO917517 VRK917505:VRK917517 WBG917505:WBG917517 WLC917505:WLC917517 WUY917505:WUY917517 C983041:D983053 IM983041:IM983053 SI983041:SI983053 ACE983041:ACE983053 AMA983041:AMA983053 AVW983041:AVW983053 BFS983041:BFS983053 BPO983041:BPO983053 BZK983041:BZK983053 CJG983041:CJG983053 CTC983041:CTC983053 DCY983041:DCY983053 DMU983041:DMU983053 DWQ983041:DWQ983053 EGM983041:EGM983053 EQI983041:EQI983053 FAE983041:FAE983053 FKA983041:FKA983053 FTW983041:FTW983053 GDS983041:GDS983053 GNO983041:GNO983053 GXK983041:GXK983053 HHG983041:HHG983053 HRC983041:HRC983053 IAY983041:IAY983053 IKU983041:IKU983053 IUQ983041:IUQ983053 JEM983041:JEM983053 JOI983041:JOI983053 JYE983041:JYE983053 KIA983041:KIA983053 KRW983041:KRW983053 LBS983041:LBS983053 LLO983041:LLO983053 LVK983041:LVK983053 MFG983041:MFG983053 MPC983041:MPC983053 MYY983041:MYY983053 NIU983041:NIU983053 NSQ983041:NSQ983053 OCM983041:OCM983053 OMI983041:OMI983053 OWE983041:OWE983053 PGA983041:PGA983053 PPW983041:PPW983053 PZS983041:PZS983053 QJO983041:QJO983053 QTK983041:QTK983053 RDG983041:RDG983053 RNC983041:RNC983053 RWY983041:RWY983053 SGU983041:SGU983053 SQQ983041:SQQ983053 TAM983041:TAM983053 TKI983041:TKI983053 TUE983041:TUE983053 UEA983041:UEA983053 UNW983041:UNW983053 UXS983041:UXS983053 VHO983041:VHO983053 VRK983041:VRK983053 WBG983041:WBG983053 WLC983041:WLC983053 WUY983041:WUY983053 C65822:D65823 IM65822:IM65823 SI65822:SI65823 ACE65822:ACE65823 AMA65822:AMA65823 AVW65822:AVW65823 BFS65822:BFS65823 BPO65822:BPO65823 BZK65822:BZK65823 CJG65822:CJG65823 CTC65822:CTC65823 DCY65822:DCY65823 DMU65822:DMU65823 DWQ65822:DWQ65823 EGM65822:EGM65823 EQI65822:EQI65823 FAE65822:FAE65823 FKA65822:FKA65823 FTW65822:FTW65823 GDS65822:GDS65823 GNO65822:GNO65823 GXK65822:GXK65823 HHG65822:HHG65823 HRC65822:HRC65823 IAY65822:IAY65823 IKU65822:IKU65823 IUQ65822:IUQ65823 JEM65822:JEM65823 JOI65822:JOI65823 JYE65822:JYE65823 KIA65822:KIA65823 KRW65822:KRW65823 LBS65822:LBS65823 LLO65822:LLO65823 LVK65822:LVK65823 MFG65822:MFG65823 MPC65822:MPC65823 MYY65822:MYY65823 NIU65822:NIU65823 NSQ65822:NSQ65823 OCM65822:OCM65823 OMI65822:OMI65823 OWE65822:OWE65823 PGA65822:PGA65823 PPW65822:PPW65823 PZS65822:PZS65823 QJO65822:QJO65823 QTK65822:QTK65823 RDG65822:RDG65823 RNC65822:RNC65823 RWY65822:RWY65823 SGU65822:SGU65823 SQQ65822:SQQ65823 TAM65822:TAM65823 TKI65822:TKI65823 TUE65822:TUE65823 UEA65822:UEA65823 UNW65822:UNW65823 UXS65822:UXS65823 VHO65822:VHO65823 VRK65822:VRK65823 WBG65822:WBG65823 WLC65822:WLC65823 WUY65822:WUY65823 C131358:D131359 IM131358:IM131359 SI131358:SI131359 ACE131358:ACE131359 AMA131358:AMA131359 AVW131358:AVW131359 BFS131358:BFS131359 BPO131358:BPO131359 BZK131358:BZK131359 CJG131358:CJG131359 CTC131358:CTC131359 DCY131358:DCY131359 DMU131358:DMU131359 DWQ131358:DWQ131359 EGM131358:EGM131359 EQI131358:EQI131359 FAE131358:FAE131359 FKA131358:FKA131359 FTW131358:FTW131359 GDS131358:GDS131359 GNO131358:GNO131359 GXK131358:GXK131359 HHG131358:HHG131359 HRC131358:HRC131359 IAY131358:IAY131359 IKU131358:IKU131359 IUQ131358:IUQ131359 JEM131358:JEM131359 JOI131358:JOI131359 JYE131358:JYE131359 KIA131358:KIA131359 KRW131358:KRW131359 LBS131358:LBS131359 LLO131358:LLO131359 LVK131358:LVK131359 MFG131358:MFG131359 MPC131358:MPC131359 MYY131358:MYY131359 NIU131358:NIU131359 NSQ131358:NSQ131359 OCM131358:OCM131359 OMI131358:OMI131359 OWE131358:OWE131359 PGA131358:PGA131359 PPW131358:PPW131359 PZS131358:PZS131359 QJO131358:QJO131359 QTK131358:QTK131359 RDG131358:RDG131359 RNC131358:RNC131359 RWY131358:RWY131359 SGU131358:SGU131359 SQQ131358:SQQ131359 TAM131358:TAM131359 TKI131358:TKI131359 TUE131358:TUE131359 UEA131358:UEA131359 UNW131358:UNW131359 UXS131358:UXS131359 VHO131358:VHO131359 VRK131358:VRK131359 WBG131358:WBG131359 WLC131358:WLC131359 WUY131358:WUY131359 C196894:D196895 IM196894:IM196895 SI196894:SI196895 ACE196894:ACE196895 AMA196894:AMA196895 AVW196894:AVW196895 BFS196894:BFS196895 BPO196894:BPO196895 BZK196894:BZK196895 CJG196894:CJG196895 CTC196894:CTC196895 DCY196894:DCY196895 DMU196894:DMU196895 DWQ196894:DWQ196895 EGM196894:EGM196895 EQI196894:EQI196895 FAE196894:FAE196895 FKA196894:FKA196895 FTW196894:FTW196895 GDS196894:GDS196895 GNO196894:GNO196895 GXK196894:GXK196895 HHG196894:HHG196895 HRC196894:HRC196895 IAY196894:IAY196895 IKU196894:IKU196895 IUQ196894:IUQ196895 JEM196894:JEM196895 JOI196894:JOI196895 JYE196894:JYE196895 KIA196894:KIA196895 KRW196894:KRW196895 LBS196894:LBS196895 LLO196894:LLO196895 LVK196894:LVK196895 MFG196894:MFG196895 MPC196894:MPC196895 MYY196894:MYY196895 NIU196894:NIU196895 NSQ196894:NSQ196895 OCM196894:OCM196895 OMI196894:OMI196895 OWE196894:OWE196895 PGA196894:PGA196895 PPW196894:PPW196895 PZS196894:PZS196895 QJO196894:QJO196895 QTK196894:QTK196895 RDG196894:RDG196895 RNC196894:RNC196895 RWY196894:RWY196895 SGU196894:SGU196895 SQQ196894:SQQ196895 TAM196894:TAM196895 TKI196894:TKI196895 TUE196894:TUE196895 UEA196894:UEA196895 UNW196894:UNW196895 UXS196894:UXS196895 VHO196894:VHO196895 VRK196894:VRK196895 WBG196894:WBG196895 WLC196894:WLC196895 WUY196894:WUY196895 C262430:D262431 IM262430:IM262431 SI262430:SI262431 ACE262430:ACE262431 AMA262430:AMA262431 AVW262430:AVW262431 BFS262430:BFS262431 BPO262430:BPO262431 BZK262430:BZK262431 CJG262430:CJG262431 CTC262430:CTC262431 DCY262430:DCY262431 DMU262430:DMU262431 DWQ262430:DWQ262431 EGM262430:EGM262431 EQI262430:EQI262431 FAE262430:FAE262431 FKA262430:FKA262431 FTW262430:FTW262431 GDS262430:GDS262431 GNO262430:GNO262431 GXK262430:GXK262431 HHG262430:HHG262431 HRC262430:HRC262431 IAY262430:IAY262431 IKU262430:IKU262431 IUQ262430:IUQ262431 JEM262430:JEM262431 JOI262430:JOI262431 JYE262430:JYE262431 KIA262430:KIA262431 KRW262430:KRW262431 LBS262430:LBS262431 LLO262430:LLO262431 LVK262430:LVK262431 MFG262430:MFG262431 MPC262430:MPC262431 MYY262430:MYY262431 NIU262430:NIU262431 NSQ262430:NSQ262431 OCM262430:OCM262431 OMI262430:OMI262431 OWE262430:OWE262431 PGA262430:PGA262431 PPW262430:PPW262431 PZS262430:PZS262431 QJO262430:QJO262431 QTK262430:QTK262431 RDG262430:RDG262431 RNC262430:RNC262431 RWY262430:RWY262431 SGU262430:SGU262431 SQQ262430:SQQ262431 TAM262430:TAM262431 TKI262430:TKI262431 TUE262430:TUE262431 UEA262430:UEA262431 UNW262430:UNW262431 UXS262430:UXS262431 VHO262430:VHO262431 VRK262430:VRK262431 WBG262430:WBG262431 WLC262430:WLC262431 WUY262430:WUY262431 C327966:D327967 IM327966:IM327967 SI327966:SI327967 ACE327966:ACE327967 AMA327966:AMA327967 AVW327966:AVW327967 BFS327966:BFS327967 BPO327966:BPO327967 BZK327966:BZK327967 CJG327966:CJG327967 CTC327966:CTC327967 DCY327966:DCY327967 DMU327966:DMU327967 DWQ327966:DWQ327967 EGM327966:EGM327967 EQI327966:EQI327967 FAE327966:FAE327967 FKA327966:FKA327967 FTW327966:FTW327967 GDS327966:GDS327967 GNO327966:GNO327967 GXK327966:GXK327967 HHG327966:HHG327967 HRC327966:HRC327967 IAY327966:IAY327967 IKU327966:IKU327967 IUQ327966:IUQ327967 JEM327966:JEM327967 JOI327966:JOI327967 JYE327966:JYE327967 KIA327966:KIA327967 KRW327966:KRW327967 LBS327966:LBS327967 LLO327966:LLO327967 LVK327966:LVK327967 MFG327966:MFG327967 MPC327966:MPC327967 MYY327966:MYY327967 NIU327966:NIU327967 NSQ327966:NSQ327967 OCM327966:OCM327967 OMI327966:OMI327967 OWE327966:OWE327967 PGA327966:PGA327967 PPW327966:PPW327967 PZS327966:PZS327967 QJO327966:QJO327967 QTK327966:QTK327967 RDG327966:RDG327967 RNC327966:RNC327967 RWY327966:RWY327967 SGU327966:SGU327967 SQQ327966:SQQ327967 TAM327966:TAM327967 TKI327966:TKI327967 TUE327966:TUE327967 UEA327966:UEA327967 UNW327966:UNW327967 UXS327966:UXS327967 VHO327966:VHO327967 VRK327966:VRK327967 WBG327966:WBG327967 WLC327966:WLC327967 WUY327966:WUY327967 C393502:D393503 IM393502:IM393503 SI393502:SI393503 ACE393502:ACE393503 AMA393502:AMA393503 AVW393502:AVW393503 BFS393502:BFS393503 BPO393502:BPO393503 BZK393502:BZK393503 CJG393502:CJG393503 CTC393502:CTC393503 DCY393502:DCY393503 DMU393502:DMU393503 DWQ393502:DWQ393503 EGM393502:EGM393503 EQI393502:EQI393503 FAE393502:FAE393503 FKA393502:FKA393503 FTW393502:FTW393503 GDS393502:GDS393503 GNO393502:GNO393503 GXK393502:GXK393503 HHG393502:HHG393503 HRC393502:HRC393503 IAY393502:IAY393503 IKU393502:IKU393503 IUQ393502:IUQ393503 JEM393502:JEM393503 JOI393502:JOI393503 JYE393502:JYE393503 KIA393502:KIA393503 KRW393502:KRW393503 LBS393502:LBS393503 LLO393502:LLO393503 LVK393502:LVK393503 MFG393502:MFG393503 MPC393502:MPC393503 MYY393502:MYY393503 NIU393502:NIU393503 NSQ393502:NSQ393503 OCM393502:OCM393503 OMI393502:OMI393503 OWE393502:OWE393503 PGA393502:PGA393503 PPW393502:PPW393503 PZS393502:PZS393503 QJO393502:QJO393503 QTK393502:QTK393503 RDG393502:RDG393503 RNC393502:RNC393503 RWY393502:RWY393503 SGU393502:SGU393503 SQQ393502:SQQ393503 TAM393502:TAM393503 TKI393502:TKI393503 TUE393502:TUE393503 UEA393502:UEA393503 UNW393502:UNW393503 UXS393502:UXS393503 VHO393502:VHO393503 VRK393502:VRK393503 WBG393502:WBG393503 WLC393502:WLC393503 WUY393502:WUY393503 C459038:D459039 IM459038:IM459039 SI459038:SI459039 ACE459038:ACE459039 AMA459038:AMA459039 AVW459038:AVW459039 BFS459038:BFS459039 BPO459038:BPO459039 BZK459038:BZK459039 CJG459038:CJG459039 CTC459038:CTC459039 DCY459038:DCY459039 DMU459038:DMU459039 DWQ459038:DWQ459039 EGM459038:EGM459039 EQI459038:EQI459039 FAE459038:FAE459039 FKA459038:FKA459039 FTW459038:FTW459039 GDS459038:GDS459039 GNO459038:GNO459039 GXK459038:GXK459039 HHG459038:HHG459039 HRC459038:HRC459039 IAY459038:IAY459039 IKU459038:IKU459039 IUQ459038:IUQ459039 JEM459038:JEM459039 JOI459038:JOI459039 JYE459038:JYE459039 KIA459038:KIA459039 KRW459038:KRW459039 LBS459038:LBS459039 LLO459038:LLO459039 LVK459038:LVK459039 MFG459038:MFG459039 MPC459038:MPC459039 MYY459038:MYY459039 NIU459038:NIU459039 NSQ459038:NSQ459039 OCM459038:OCM459039 OMI459038:OMI459039 OWE459038:OWE459039 PGA459038:PGA459039 PPW459038:PPW459039 PZS459038:PZS459039 QJO459038:QJO459039 QTK459038:QTK459039 RDG459038:RDG459039 RNC459038:RNC459039 RWY459038:RWY459039 SGU459038:SGU459039 SQQ459038:SQQ459039 TAM459038:TAM459039 TKI459038:TKI459039 TUE459038:TUE459039 UEA459038:UEA459039 UNW459038:UNW459039 UXS459038:UXS459039 VHO459038:VHO459039 VRK459038:VRK459039 WBG459038:WBG459039 WLC459038:WLC459039 WUY459038:WUY459039 C524574:D524575 IM524574:IM524575 SI524574:SI524575 ACE524574:ACE524575 AMA524574:AMA524575 AVW524574:AVW524575 BFS524574:BFS524575 BPO524574:BPO524575 BZK524574:BZK524575 CJG524574:CJG524575 CTC524574:CTC524575 DCY524574:DCY524575 DMU524574:DMU524575 DWQ524574:DWQ524575 EGM524574:EGM524575 EQI524574:EQI524575 FAE524574:FAE524575 FKA524574:FKA524575 FTW524574:FTW524575 GDS524574:GDS524575 GNO524574:GNO524575 GXK524574:GXK524575 HHG524574:HHG524575 HRC524574:HRC524575 IAY524574:IAY524575 IKU524574:IKU524575 IUQ524574:IUQ524575 JEM524574:JEM524575 JOI524574:JOI524575 JYE524574:JYE524575 KIA524574:KIA524575 KRW524574:KRW524575 LBS524574:LBS524575 LLO524574:LLO524575 LVK524574:LVK524575 MFG524574:MFG524575 MPC524574:MPC524575 MYY524574:MYY524575 NIU524574:NIU524575 NSQ524574:NSQ524575 OCM524574:OCM524575 OMI524574:OMI524575 OWE524574:OWE524575 PGA524574:PGA524575 PPW524574:PPW524575 PZS524574:PZS524575 QJO524574:QJO524575 QTK524574:QTK524575 RDG524574:RDG524575 RNC524574:RNC524575 RWY524574:RWY524575 SGU524574:SGU524575 SQQ524574:SQQ524575 TAM524574:TAM524575 TKI524574:TKI524575 TUE524574:TUE524575 UEA524574:UEA524575 UNW524574:UNW524575 UXS524574:UXS524575 VHO524574:VHO524575 VRK524574:VRK524575 WBG524574:WBG524575 WLC524574:WLC524575 WUY524574:WUY524575 C590110:D590111 IM590110:IM590111 SI590110:SI590111 ACE590110:ACE590111 AMA590110:AMA590111 AVW590110:AVW590111 BFS590110:BFS590111 BPO590110:BPO590111 BZK590110:BZK590111 CJG590110:CJG590111 CTC590110:CTC590111 DCY590110:DCY590111 DMU590110:DMU590111 DWQ590110:DWQ590111 EGM590110:EGM590111 EQI590110:EQI590111 FAE590110:FAE590111 FKA590110:FKA590111 FTW590110:FTW590111 GDS590110:GDS590111 GNO590110:GNO590111 GXK590110:GXK590111 HHG590110:HHG590111 HRC590110:HRC590111 IAY590110:IAY590111 IKU590110:IKU590111 IUQ590110:IUQ590111 JEM590110:JEM590111 JOI590110:JOI590111 JYE590110:JYE590111 KIA590110:KIA590111 KRW590110:KRW590111 LBS590110:LBS590111 LLO590110:LLO590111 LVK590110:LVK590111 MFG590110:MFG590111 MPC590110:MPC590111 MYY590110:MYY590111 NIU590110:NIU590111 NSQ590110:NSQ590111 OCM590110:OCM590111 OMI590110:OMI590111 OWE590110:OWE590111 PGA590110:PGA590111 PPW590110:PPW590111 PZS590110:PZS590111 QJO590110:QJO590111 QTK590110:QTK590111 RDG590110:RDG590111 RNC590110:RNC590111 RWY590110:RWY590111 SGU590110:SGU590111 SQQ590110:SQQ590111 TAM590110:TAM590111 TKI590110:TKI590111 TUE590110:TUE590111 UEA590110:UEA590111 UNW590110:UNW590111 UXS590110:UXS590111 VHO590110:VHO590111 VRK590110:VRK590111 WBG590110:WBG590111 WLC590110:WLC590111 WUY590110:WUY590111 C655646:D655647 IM655646:IM655647 SI655646:SI655647 ACE655646:ACE655647 AMA655646:AMA655647 AVW655646:AVW655647 BFS655646:BFS655647 BPO655646:BPO655647 BZK655646:BZK655647 CJG655646:CJG655647 CTC655646:CTC655647 DCY655646:DCY655647 DMU655646:DMU655647 DWQ655646:DWQ655647 EGM655646:EGM655647 EQI655646:EQI655647 FAE655646:FAE655647 FKA655646:FKA655647 FTW655646:FTW655647 GDS655646:GDS655647 GNO655646:GNO655647 GXK655646:GXK655647 HHG655646:HHG655647 HRC655646:HRC655647 IAY655646:IAY655647 IKU655646:IKU655647 IUQ655646:IUQ655647 JEM655646:JEM655647 JOI655646:JOI655647 JYE655646:JYE655647 KIA655646:KIA655647 KRW655646:KRW655647 LBS655646:LBS655647 LLO655646:LLO655647 LVK655646:LVK655647 MFG655646:MFG655647 MPC655646:MPC655647 MYY655646:MYY655647 NIU655646:NIU655647 NSQ655646:NSQ655647 OCM655646:OCM655647 OMI655646:OMI655647 OWE655646:OWE655647 PGA655646:PGA655647 PPW655646:PPW655647 PZS655646:PZS655647 QJO655646:QJO655647 QTK655646:QTK655647 RDG655646:RDG655647 RNC655646:RNC655647 RWY655646:RWY655647 SGU655646:SGU655647 SQQ655646:SQQ655647 TAM655646:TAM655647 TKI655646:TKI655647 TUE655646:TUE655647 UEA655646:UEA655647 UNW655646:UNW655647 UXS655646:UXS655647 VHO655646:VHO655647 VRK655646:VRK655647 WBG655646:WBG655647 WLC655646:WLC655647 WUY655646:WUY655647 C721182:D721183 IM721182:IM721183 SI721182:SI721183 ACE721182:ACE721183 AMA721182:AMA721183 AVW721182:AVW721183 BFS721182:BFS721183 BPO721182:BPO721183 BZK721182:BZK721183 CJG721182:CJG721183 CTC721182:CTC721183 DCY721182:DCY721183 DMU721182:DMU721183 DWQ721182:DWQ721183 EGM721182:EGM721183 EQI721182:EQI721183 FAE721182:FAE721183 FKA721182:FKA721183 FTW721182:FTW721183 GDS721182:GDS721183 GNO721182:GNO721183 GXK721182:GXK721183 HHG721182:HHG721183 HRC721182:HRC721183 IAY721182:IAY721183 IKU721182:IKU721183 IUQ721182:IUQ721183 JEM721182:JEM721183 JOI721182:JOI721183 JYE721182:JYE721183 KIA721182:KIA721183 KRW721182:KRW721183 LBS721182:LBS721183 LLO721182:LLO721183 LVK721182:LVK721183 MFG721182:MFG721183 MPC721182:MPC721183 MYY721182:MYY721183 NIU721182:NIU721183 NSQ721182:NSQ721183 OCM721182:OCM721183 OMI721182:OMI721183 OWE721182:OWE721183 PGA721182:PGA721183 PPW721182:PPW721183 PZS721182:PZS721183 QJO721182:QJO721183 QTK721182:QTK721183 RDG721182:RDG721183 RNC721182:RNC721183 RWY721182:RWY721183 SGU721182:SGU721183 SQQ721182:SQQ721183 TAM721182:TAM721183 TKI721182:TKI721183 TUE721182:TUE721183 UEA721182:UEA721183 UNW721182:UNW721183 UXS721182:UXS721183 VHO721182:VHO721183 VRK721182:VRK721183 WBG721182:WBG721183 WLC721182:WLC721183 WUY721182:WUY721183 C786718:D786719 IM786718:IM786719 SI786718:SI786719 ACE786718:ACE786719 AMA786718:AMA786719 AVW786718:AVW786719 BFS786718:BFS786719 BPO786718:BPO786719 BZK786718:BZK786719 CJG786718:CJG786719 CTC786718:CTC786719 DCY786718:DCY786719 DMU786718:DMU786719 DWQ786718:DWQ786719 EGM786718:EGM786719 EQI786718:EQI786719 FAE786718:FAE786719 FKA786718:FKA786719 FTW786718:FTW786719 GDS786718:GDS786719 GNO786718:GNO786719 GXK786718:GXK786719 HHG786718:HHG786719 HRC786718:HRC786719 IAY786718:IAY786719 IKU786718:IKU786719 IUQ786718:IUQ786719 JEM786718:JEM786719 JOI786718:JOI786719 JYE786718:JYE786719 KIA786718:KIA786719 KRW786718:KRW786719 LBS786718:LBS786719 LLO786718:LLO786719 LVK786718:LVK786719 MFG786718:MFG786719 MPC786718:MPC786719 MYY786718:MYY786719 NIU786718:NIU786719 NSQ786718:NSQ786719 OCM786718:OCM786719 OMI786718:OMI786719 OWE786718:OWE786719 PGA786718:PGA786719 PPW786718:PPW786719 PZS786718:PZS786719 QJO786718:QJO786719 QTK786718:QTK786719 RDG786718:RDG786719 RNC786718:RNC786719 RWY786718:RWY786719 SGU786718:SGU786719 SQQ786718:SQQ786719 TAM786718:TAM786719 TKI786718:TKI786719 TUE786718:TUE786719 UEA786718:UEA786719 UNW786718:UNW786719 UXS786718:UXS786719 VHO786718:VHO786719 VRK786718:VRK786719 WBG786718:WBG786719 WLC786718:WLC786719 WUY786718:WUY786719 C852254:D852255 IM852254:IM852255 SI852254:SI852255 ACE852254:ACE852255 AMA852254:AMA852255 AVW852254:AVW852255 BFS852254:BFS852255 BPO852254:BPO852255 BZK852254:BZK852255 CJG852254:CJG852255 CTC852254:CTC852255 DCY852254:DCY852255 DMU852254:DMU852255 DWQ852254:DWQ852255 EGM852254:EGM852255 EQI852254:EQI852255 FAE852254:FAE852255 FKA852254:FKA852255 FTW852254:FTW852255 GDS852254:GDS852255 GNO852254:GNO852255 GXK852254:GXK852255 HHG852254:HHG852255 HRC852254:HRC852255 IAY852254:IAY852255 IKU852254:IKU852255 IUQ852254:IUQ852255 JEM852254:JEM852255 JOI852254:JOI852255 JYE852254:JYE852255 KIA852254:KIA852255 KRW852254:KRW852255 LBS852254:LBS852255 LLO852254:LLO852255 LVK852254:LVK852255 MFG852254:MFG852255 MPC852254:MPC852255 MYY852254:MYY852255 NIU852254:NIU852255 NSQ852254:NSQ852255 OCM852254:OCM852255 OMI852254:OMI852255 OWE852254:OWE852255 PGA852254:PGA852255 PPW852254:PPW852255 PZS852254:PZS852255 QJO852254:QJO852255 QTK852254:QTK852255 RDG852254:RDG852255 RNC852254:RNC852255 RWY852254:RWY852255 SGU852254:SGU852255 SQQ852254:SQQ852255 TAM852254:TAM852255 TKI852254:TKI852255 TUE852254:TUE852255 UEA852254:UEA852255 UNW852254:UNW852255 UXS852254:UXS852255 VHO852254:VHO852255 VRK852254:VRK852255 WBG852254:WBG852255 WLC852254:WLC852255 WUY852254:WUY852255 C917790:D917791 IM917790:IM917791 SI917790:SI917791 ACE917790:ACE917791 AMA917790:AMA917791 AVW917790:AVW917791 BFS917790:BFS917791 BPO917790:BPO917791 BZK917790:BZK917791 CJG917790:CJG917791 CTC917790:CTC917791 DCY917790:DCY917791 DMU917790:DMU917791 DWQ917790:DWQ917791 EGM917790:EGM917791 EQI917790:EQI917791 FAE917790:FAE917791 FKA917790:FKA917791 FTW917790:FTW917791 GDS917790:GDS917791 GNO917790:GNO917791 GXK917790:GXK917791 HHG917790:HHG917791 HRC917790:HRC917791 IAY917790:IAY917791 IKU917790:IKU917791 IUQ917790:IUQ917791 JEM917790:JEM917791 JOI917790:JOI917791 JYE917790:JYE917791 KIA917790:KIA917791 KRW917790:KRW917791 LBS917790:LBS917791 LLO917790:LLO917791 LVK917790:LVK917791 MFG917790:MFG917791 MPC917790:MPC917791 MYY917790:MYY917791 NIU917790:NIU917791 NSQ917790:NSQ917791 OCM917790:OCM917791 OMI917790:OMI917791 OWE917790:OWE917791 PGA917790:PGA917791 PPW917790:PPW917791 PZS917790:PZS917791 QJO917790:QJO917791 QTK917790:QTK917791 RDG917790:RDG917791 RNC917790:RNC917791 RWY917790:RWY917791 SGU917790:SGU917791 SQQ917790:SQQ917791 TAM917790:TAM917791 TKI917790:TKI917791 TUE917790:TUE917791 UEA917790:UEA917791 UNW917790:UNW917791 UXS917790:UXS917791 VHO917790:VHO917791 VRK917790:VRK917791 WBG917790:WBG917791 WLC917790:WLC917791 WUY917790:WUY917791 C983326:D983327 IM983326:IM983327 SI983326:SI983327 ACE983326:ACE983327 AMA983326:AMA983327 AVW983326:AVW983327 BFS983326:BFS983327 BPO983326:BPO983327 BZK983326:BZK983327 CJG983326:CJG983327 CTC983326:CTC983327 DCY983326:DCY983327 DMU983326:DMU983327 DWQ983326:DWQ983327 EGM983326:EGM983327 EQI983326:EQI983327 FAE983326:FAE983327 FKA983326:FKA983327 FTW983326:FTW983327 GDS983326:GDS983327 GNO983326:GNO983327 GXK983326:GXK983327 HHG983326:HHG983327 HRC983326:HRC983327 IAY983326:IAY983327 IKU983326:IKU983327 IUQ983326:IUQ983327 JEM983326:JEM983327 JOI983326:JOI983327 JYE983326:JYE983327 KIA983326:KIA983327 KRW983326:KRW983327 LBS983326:LBS983327 LLO983326:LLO983327 LVK983326:LVK983327 MFG983326:MFG983327 MPC983326:MPC983327 MYY983326:MYY983327 NIU983326:NIU983327 NSQ983326:NSQ983327 OCM983326:OCM983327 OMI983326:OMI983327 OWE983326:OWE983327 PGA983326:PGA983327 PPW983326:PPW983327 PZS983326:PZS983327 QJO983326:QJO983327 QTK983326:QTK983327 RDG983326:RDG983327 RNC983326:RNC983327 RWY983326:RWY983327 SGU983326:SGU983327 SQQ983326:SQQ983327 TAM983326:TAM983327 TKI983326:TKI983327 TUE983326:TUE983327 UEA983326:UEA983327 UNW983326:UNW983327 UXS983326:UXS983327 VHO983326:VHO983327 VRK983326:VRK983327 WBG983326:WBG983327 WLC983326:WLC983327 WUY983326:WUY983327 WUY244:WUY253 WLC244:WLC253 WBG244:WBG253 VRK244:VRK253 VHO244:VHO253 UXS244:UXS253 UNW244:UNW253 UEA244:UEA253 TUE244:TUE253 TKI244:TKI253 TAM244:TAM253 SQQ244:SQQ253 SGU244:SGU253 RWY244:RWY253 RNC244:RNC253 RDG244:RDG253 QTK244:QTK253 QJO244:QJO253 PZS244:PZS253 PPW244:PPW253 PGA244:PGA253 OWE244:OWE253 OMI244:OMI253 OCM244:OCM253 NSQ244:NSQ253 NIU244:NIU253 MYY244:MYY253 MPC244:MPC253 MFG244:MFG253 LVK244:LVK253 LLO244:LLO253 LBS244:LBS253 KRW244:KRW253 KIA244:KIA253 JYE244:JYE253 JOI244:JOI253 JEM244:JEM253 IUQ244:IUQ253 IKU244:IKU253 IAY244:IAY253 HRC244:HRC253 HHG244:HHG253 GXK244:GXK253 GNO244:GNO253 GDS244:GDS253 FTW244:FTW253 FKA244:FKA253 FAE244:FAE253 EQI244:EQI253 EGM244:EGM253 DWQ244:DWQ253 DMU244:DMU253 DCY244:DCY253 CTC244:CTC253 CJG244:CJG253 BZK244:BZK253 BPO244:BPO253 BFS244:BFS253 AVW244:AVW253 AMA244:AMA253 ACE244:ACE253 SI244:SI253 IM244:IM253 IM278:IM283 SI278:SI283 ACE278:ACE283 AMA278:AMA283 AVW278:AVW283 BFS278:BFS283 BPO278:BPO283 BZK278:BZK283 CJG278:CJG283 CTC278:CTC283 DCY278:DCY283 DMU278:DMU283 DWQ278:DWQ283 EGM278:EGM283 EQI278:EQI283 FAE278:FAE283 FKA278:FKA283 FTW278:FTW283 GDS278:GDS283 GNO278:GNO283 GXK278:GXK283 HHG278:HHG283 HRC278:HRC283 IAY278:IAY283 IKU278:IKU283 IUQ278:IUQ283 JEM278:JEM283 JOI278:JOI283 JYE278:JYE283 KIA278:KIA283 KRW278:KRW283 LBS278:LBS283 LLO278:LLO283 LVK278:LVK283 MFG278:MFG283 MPC278:MPC283 MYY278:MYY283 NIU278:NIU283 NSQ278:NSQ283 OCM278:OCM283 OMI278:OMI283 OWE278:OWE283 PGA278:PGA283 PPW278:PPW283 PZS278:PZS283 QJO278:QJO283 QTK278:QTK283 RDG278:RDG283 RNC278:RNC283 RWY278:RWY283 SGU278:SGU283 SQQ278:SQQ283 TAM278:TAM283 TKI278:TKI283 TUE278:TUE283 UEA278:UEA283 UNW278:UNW283 UXS278:UXS283 VHO278:VHO283 VRK278:VRK283 WBG278:WBG283 WLC278:WLC283 WUY278:WUY283 WUY36:WUY51 WLC36:WLC51 WBG36:WBG51 VRK36:VRK51 VHO36:VHO51 UXS36:UXS51 UNW36:UNW51 UEA36:UEA51 TUE36:TUE51 TKI36:TKI51 TAM36:TAM51 SQQ36:SQQ51 SGU36:SGU51 RWY36:RWY51 RNC36:RNC51 RDG36:RDG51 QTK36:QTK51 QJO36:QJO51 PZS36:PZS51 PPW36:PPW51 PGA36:PGA51 OWE36:OWE51 OMI36:OMI51 OCM36:OCM51 NSQ36:NSQ51 NIU36:NIU51 MYY36:MYY51 MPC36:MPC51 MFG36:MFG51 LVK36:LVK51 LLO36:LLO51 LBS36:LBS51 KRW36:KRW51 KIA36:KIA51 JYE36:JYE51 JOI36:JOI51 JEM36:JEM51 IUQ36:IUQ51 IKU36:IKU51 IAY36:IAY51 HRC36:HRC51 HHG36:HHG51 GXK36:GXK51 GNO36:GNO51 GDS36:GDS51 FTW36:FTW51 FKA36:FKA51 FAE36:FAE51 EQI36:EQI51 EGM36:EGM51 DWQ36:DWQ51 DMU36:DMU51 DCY36:DCY51 CTC36:CTC51 CJG36:CJG51 BZK36:BZK51 BPO36:BPO51 BFS36:BFS51 AVW36:AVW51 AMA36:AMA51 ACE36:ACE51 SI36:SI51 IM36:IM51 C123:C126 WUY123:WUY126 WLC123:WLC126 WBG123:WBG126 VRK123:VRK126 VHO123:VHO126 UXS123:UXS126 UNW123:UNW126 UEA123:UEA126 TUE123:TUE126 TKI123:TKI126 TAM123:TAM126 SQQ123:SQQ126 SGU123:SGU126 RWY123:RWY126 RNC123:RNC126 RDG123:RDG126 QTK123:QTK126 QJO123:QJO126 PZS123:PZS126 PPW123:PPW126 PGA123:PGA126 OWE123:OWE126 OMI123:OMI126 OCM123:OCM126 NSQ123:NSQ126 NIU123:NIU126 MYY123:MYY126 MPC123:MPC126 MFG123:MFG126 LVK123:LVK126 LLO123:LLO126 LBS123:LBS126 KRW123:KRW126 KIA123:KIA126 JYE123:JYE126 JOI123:JOI126 JEM123:JEM126 IUQ123:IUQ126 IKU123:IKU126 IAY123:IAY126 HRC123:HRC126 HHG123:HHG126 GXK123:GXK126 GNO123:GNO126 GDS123:GDS126 FTW123:FTW126 FKA123:FKA126 FAE123:FAE126 EQI123:EQI126 EGM123:EGM126 DWQ123:DWQ126 DMU123:DMU126 DCY123:DCY126 CTC123:CTC126 CJG123:CJG126 BZK123:BZK126 BPO123:BPO126 BFS123:BFS126 AVW123:AVW126 AMA123:AMA126 ACE123:ACE126 SI123:SI126 IM123:IM126 C103:C114 WUY103:WUY114 WLC103:WLC114 WBG103:WBG114 VRK103:VRK114 VHO103:VHO114 UXS103:UXS114 UNW103:UNW114 UEA103:UEA114 TUE103:TUE114 TKI103:TKI114 TAM103:TAM114 SQQ103:SQQ114 SGU103:SGU114 RWY103:RWY114 RNC103:RNC114 RDG103:RDG114 QTK103:QTK114 QJO103:QJO114 PZS103:PZS114 PPW103:PPW114 PGA103:PGA114 OWE103:OWE114 OMI103:OMI114 OCM103:OCM114 NSQ103:NSQ114 NIU103:NIU114 MYY103:MYY114 MPC103:MPC114 MFG103:MFG114 LVK103:LVK114 LLO103:LLO114 LBS103:LBS114 KRW103:KRW114 KIA103:KIA114 JYE103:JYE114 JOI103:JOI114 JEM103:JEM114 IUQ103:IUQ114 IKU103:IKU114 IAY103:IAY114 HRC103:HRC114 HHG103:HHG114 GXK103:GXK114 GNO103:GNO114 GDS103:GDS114 FTW103:FTW114 FKA103:FKA114 FAE103:FAE114 EQI103:EQI114 EGM103:EGM114 DWQ103:DWQ114 DMU103:DMU114 DCY103:DCY114 CTC103:CTC114 CJG103:CJG114 BZK103:BZK114 BPO103:BPO114 BFS103:BFS114 AVW103:AVW114 AMA103:AMA114 ACE103:ACE114 SI103:SI114 IM103:IM114 C215:C222 WUY215:WUY222 WLC215:WLC222 WBG215:WBG222 VRK215:VRK222 VHO215:VHO222 UXS215:UXS222 UNW215:UNW222 UEA215:UEA222 TUE215:TUE222 TKI215:TKI222 TAM215:TAM222 SQQ215:SQQ222 SGU215:SGU222 RWY215:RWY222 RNC215:RNC222 RDG215:RDG222 QTK215:QTK222 QJO215:QJO222 PZS215:PZS222 PPW215:PPW222 PGA215:PGA222 OWE215:OWE222 OMI215:OMI222 OCM215:OCM222 NSQ215:NSQ222 NIU215:NIU222 MYY215:MYY222 MPC215:MPC222 MFG215:MFG222 LVK215:LVK222 LLO215:LLO222 LBS215:LBS222 KRW215:KRW222 KIA215:KIA222 JYE215:JYE222 JOI215:JOI222 JEM215:JEM222 IUQ215:IUQ222 IKU215:IKU222 IAY215:IAY222 HRC215:HRC222 HHG215:HHG222 GXK215:GXK222 GNO215:GNO222 GDS215:GDS222 FTW215:FTW222 FKA215:FKA222 FAE215:FAE222 EQI215:EQI222 EGM215:EGM222 DWQ215:DWQ222 DMU215:DMU222 DCY215:DCY222 CTC215:CTC222 CJG215:CJG222 BZK215:BZK222 BPO215:BPO222 BFS215:BFS222 AVW215:AVW222 AMA215:AMA222 ACE215:ACE222 SI215:SI222 IM215:IM222 C145:C147 WUY145:WUY147 WLC145:WLC147 WBG145:WBG147 VRK145:VRK147 VHO145:VHO147 UXS145:UXS147 UNW145:UNW147 UEA145:UEA147 TUE145:TUE147 TKI145:TKI147 TAM145:TAM147 SQQ145:SQQ147 SGU145:SGU147 RWY145:RWY147 RNC145:RNC147 RDG145:RDG147 QTK145:QTK147 QJO145:QJO147 PZS145:PZS147 PPW145:PPW147 PGA145:PGA147 OWE145:OWE147 OMI145:OMI147 OCM145:OCM147 NSQ145:NSQ147 NIU145:NIU147 MYY145:MYY147 MPC145:MPC147 MFG145:MFG147 LVK145:LVK147 LLO145:LLO147 LBS145:LBS147 KRW145:KRW147 KIA145:KIA147 JYE145:JYE147 JOI145:JOI147 JEM145:JEM147 IUQ145:IUQ147 IKU145:IKU147 IAY145:IAY147 HRC145:HRC147 HHG145:HHG147 GXK145:GXK147 GNO145:GNO147 GDS145:GDS147 FTW145:FTW147 FKA145:FKA147 FAE145:FAE147 EQI145:EQI147 EGM145:EGM147 DWQ145:DWQ147 DMU145:DMU147 DCY145:DCY147 CTC145:CTC147 CJG145:CJG147 BZK145:BZK147 BPO145:BPO147 BFS145:BFS147 AVW145:AVW147 AMA145:AMA147 ACE145:ACE147 SI145:SI147 IM145:IM147 C328:C330 WUY328:WUY330 WLC328:WLC330 WBG328:WBG330 VRK328:VRK330 VHO328:VHO330 UXS328:UXS330 UNW328:UNW330 UEA328:UEA330 TUE328:TUE330 TKI328:TKI330 TAM328:TAM330 SQQ328:SQQ330 SGU328:SGU330 RWY328:RWY330 RNC328:RNC330 RDG328:RDG330 QTK328:QTK330 QJO328:QJO330 PZS328:PZS330 PPW328:PPW330 PGA328:PGA330 OWE328:OWE330 OMI328:OMI330 OCM328:OCM330 NSQ328:NSQ330 NIU328:NIU330 MYY328:MYY330 MPC328:MPC330 MFG328:MFG330 LVK328:LVK330 LLO328:LLO330 LBS328:LBS330 KRW328:KRW330 KIA328:KIA330 JYE328:JYE330 JOI328:JOI330 JEM328:JEM330 IUQ328:IUQ330 IKU328:IKU330 IAY328:IAY330 HRC328:HRC330 HHG328:HHG330 GXK328:GXK330 GNO328:GNO330 GDS328:GDS330 FTW328:FTW330 FKA328:FKA330 FAE328:FAE330 EQI328:EQI330 EGM328:EGM330 DWQ328:DWQ330 DMU328:DMU330 DCY328:DCY330 CTC328:CTC330 CJG328:CJG330 BZK328:BZK330 BPO328:BPO330 BFS328:BFS330 AVW328:AVW330 AMA328:AMA330 ACE328:ACE330 SI328:SI330 IM328:IM330 C315:C323 WUY315:WUY323 WLC315:WLC323 WBG315:WBG323 VRK315:VRK323 VHO315:VHO323 UXS315:UXS323 UNW315:UNW323 UEA315:UEA323 TUE315:TUE323 TKI315:TKI323 TAM315:TAM323 SQQ315:SQQ323 SGU315:SGU323 RWY315:RWY323 RNC315:RNC323 RDG315:RDG323 QTK315:QTK323 QJO315:QJO323 PZS315:PZS323 PPW315:PPW323 PGA315:PGA323 OWE315:OWE323 OMI315:OMI323 OCM315:OCM323 NSQ315:NSQ323 NIU315:NIU323 MYY315:MYY323 MPC315:MPC323 MFG315:MFG323 LVK315:LVK323 LLO315:LLO323 LBS315:LBS323 KRW315:KRW323 KIA315:KIA323 JYE315:JYE323 JOI315:JOI323 JEM315:JEM323 IUQ315:IUQ323 IKU315:IKU323 IAY315:IAY323 HRC315:HRC323 HHG315:HHG323 GXK315:GXK323 GNO315:GNO323 GDS315:GDS323 FTW315:FTW323 FKA315:FKA323 FAE315:FAE323 EQI315:EQI323 EGM315:EGM323 DWQ315:DWQ323 DMU315:DMU323 DCY315:DCY323 CTC315:CTC323 CJG315:CJG323 BZK315:BZK323 BPO315:BPO323 BFS315:BFS323 AVW315:AVW323 AMA315:AMA323 ACE315:ACE323 SI315:SI323 IM315:IM323 C308:C310 WUY308:WUY310 WLC308:WLC310 WBG308:WBG310 VRK308:VRK310 VHO308:VHO310 UXS308:UXS310 UNW308:UNW310 UEA308:UEA310 TUE308:TUE310 TKI308:TKI310 TAM308:TAM310 SQQ308:SQQ310 SGU308:SGU310 RWY308:RWY310 RNC308:RNC310 RDG308:RDG310 QTK308:QTK310 QJO308:QJO310 PZS308:PZS310 PPW308:PPW310 PGA308:PGA310 OWE308:OWE310 OMI308:OMI310 OCM308:OCM310 NSQ308:NSQ310 NIU308:NIU310 MYY308:MYY310 MPC308:MPC310 MFG308:MFG310 LVK308:LVK310 LLO308:LLO310 LBS308:LBS310 KRW308:KRW310 KIA308:KIA310 JYE308:JYE310 JOI308:JOI310 JEM308:JEM310 IUQ308:IUQ310 IKU308:IKU310 IAY308:IAY310 HRC308:HRC310 HHG308:HHG310 GXK308:GXK310 GNO308:GNO310 GDS308:GDS310 FTW308:FTW310 FKA308:FKA310 FAE308:FAE310 EQI308:EQI310 EGM308:EGM310 DWQ308:DWQ310 DMU308:DMU310 DCY308:DCY310 CTC308:CTC310 CJG308:CJG310 BZK308:BZK310 BPO308:BPO310 BFS308:BFS310 AVW308:AVW310 AMA308:AMA310 ACE308:ACE310 SI308:SI310 IM308:IM310 C294:C296 WUY294:WUY296 WLC294:WLC296 WBG294:WBG296 VRK294:VRK296 VHO294:VHO296 UXS294:UXS296 UNW294:UNW296 UEA294:UEA296 TUE294:TUE296 TKI294:TKI296 TAM294:TAM296 SQQ294:SQQ296 SGU294:SGU296 RWY294:RWY296 RNC294:RNC296 RDG294:RDG296 QTK294:QTK296 QJO294:QJO296 PZS294:PZS296 PPW294:PPW296 PGA294:PGA296 OWE294:OWE296 OMI294:OMI296 OCM294:OCM296 NSQ294:NSQ296 NIU294:NIU296 MYY294:MYY296 MPC294:MPC296 MFG294:MFG296 LVK294:LVK296 LLO294:LLO296 LBS294:LBS296 KRW294:KRW296 KIA294:KIA296 JYE294:JYE296 JOI294:JOI296 JEM294:JEM296 IUQ294:IUQ296 IKU294:IKU296 IAY294:IAY296 HRC294:HRC296 HHG294:HHG296 GXK294:GXK296 GNO294:GNO296 GDS294:GDS296 FTW294:FTW296 FKA294:FKA296 FAE294:FAE296 EQI294:EQI296 EGM294:EGM296 DWQ294:DWQ296 DMU294:DMU296 DCY294:DCY296 CTC294:CTC296 CJG294:CJG296 BZK294:BZK296 BPO294:BPO296 BFS294:BFS296 AVW294:AVW296 AMA294:AMA296 ACE294:ACE296 SI294:SI296 IM294:IM296 C273:C274 WUY273:WUY274 WLC273:WLC274 WBG273:WBG274 VRK273:VRK274 VHO273:VHO274 UXS273:UXS274 UNW273:UNW274 UEA273:UEA274 TUE273:TUE274 TKI273:TKI274 TAM273:TAM274 SQQ273:SQQ274 SGU273:SGU274 RWY273:RWY274 RNC273:RNC274 RDG273:RDG274 QTK273:QTK274 QJO273:QJO274 PZS273:PZS274 PPW273:PPW274 PGA273:PGA274 OWE273:OWE274 OMI273:OMI274 OCM273:OCM274 NSQ273:NSQ274 NIU273:NIU274 MYY273:MYY274 MPC273:MPC274 MFG273:MFG274 LVK273:LVK274 LLO273:LLO274 LBS273:LBS274 KRW273:KRW274 KIA273:KIA274 JYE273:JYE274 JOI273:JOI274 JEM273:JEM274 IUQ273:IUQ274 IKU273:IKU274 IAY273:IAY274 HRC273:HRC274 HHG273:HHG274 GXK273:GXK274 GNO273:GNO274 GDS273:GDS274 FTW273:FTW274 FKA273:FKA274 FAE273:FAE274 EQI273:EQI274 EGM273:EGM274 DWQ273:DWQ274 DMU273:DMU274 DCY273:DCY274 CTC273:CTC274 CJG273:CJG274 BZK273:BZK274 BPO273:BPO274 BFS273:BFS274 AVW273:AVW274 AMA273:AMA274 ACE273:ACE274 SI273:SI274 IM273:IM274 C61:C101 WUY61:WUY101 WLC61:WLC101 WBG61:WBG101 VRK61:VRK101 VHO61:VHO101 UXS61:UXS101 UNW61:UNW101 UEA61:UEA101 TUE61:TUE101 TKI61:TKI101 TAM61:TAM101 SQQ61:SQQ101 SGU61:SGU101 RWY61:RWY101 RNC61:RNC101 RDG61:RDG101 QTK61:QTK101 QJO61:QJO101 PZS61:PZS101 PPW61:PPW101 PGA61:PGA101 OWE61:OWE101 OMI61:OMI101 OCM61:OCM101 NSQ61:NSQ101 NIU61:NIU101 MYY61:MYY101 MPC61:MPC101 MFG61:MFG101 LVK61:LVK101 LLO61:LLO101 LBS61:LBS101 KRW61:KRW101 KIA61:KIA101 JYE61:JYE101 JOI61:JOI101 JEM61:JEM101 IUQ61:IUQ101 IKU61:IKU101 IAY61:IAY101 HRC61:HRC101 HHG61:HHG101 GXK61:GXK101 GNO61:GNO101 GDS61:GDS101 FTW61:FTW101 FKA61:FKA101 FAE61:FAE101 EQI61:EQI101 EGM61:EGM101 DWQ61:DWQ101 DMU61:DMU101 DCY61:DCY101 CTC61:CTC101 CJG61:CJG101 BZK61:BZK101 BPO61:BPO101 BFS61:BFS101 AVW61:AVW101 AMA61:AMA101 ACE61:ACE101 SI61:SI101 IM61:IM101 C362:C366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431"/>
  <sheetViews>
    <sheetView rightToLeft="1" view="pageBreakPreview" zoomScale="118" zoomScaleNormal="75" zoomScaleSheetLayoutView="118" workbookViewId="0">
      <pane xSplit="2" ySplit="3" topLeftCell="C4" activePane="bottomRight" state="frozen"/>
      <selection activeCell="AD3" sqref="AD3:AI513"/>
      <selection pane="topRight" activeCell="AD3" sqref="AD3:AI513"/>
      <selection pane="bottomLeft" activeCell="AD3" sqref="AD3:AI513"/>
      <selection pane="bottomRight" activeCell="E9" sqref="E9"/>
    </sheetView>
  </sheetViews>
  <sheetFormatPr defaultColWidth="9.140625" defaultRowHeight="12.75" x14ac:dyDescent="0.2"/>
  <cols>
    <col min="1" max="1" width="9.140625" style="6"/>
    <col min="2" max="2" width="41.7109375" style="36" customWidth="1"/>
    <col min="3" max="6" width="16.7109375" style="37" customWidth="1"/>
    <col min="7" max="7" width="19.140625" style="6" bestFit="1" customWidth="1"/>
    <col min="8" max="8" width="15.140625" style="6" bestFit="1" customWidth="1"/>
    <col min="9" max="9" width="30.42578125" style="131" customWidth="1"/>
    <col min="10" max="16384" width="9.140625" style="6"/>
  </cols>
  <sheetData>
    <row r="1" spans="1:9" ht="28.15" customHeight="1" thickBot="1" x14ac:dyDescent="0.25">
      <c r="B1" s="438" t="s">
        <v>581</v>
      </c>
      <c r="C1" s="438"/>
      <c r="D1" s="438"/>
      <c r="E1" s="438"/>
      <c r="F1" s="438"/>
    </row>
    <row r="2" spans="1:9" s="1" customFormat="1" ht="36.75" customHeight="1" thickBot="1" x14ac:dyDescent="0.25">
      <c r="B2" s="52"/>
      <c r="C2" s="53" t="s">
        <v>323</v>
      </c>
      <c r="D2" s="54" t="s">
        <v>324</v>
      </c>
      <c r="E2" s="55" t="s">
        <v>325</v>
      </c>
      <c r="F2" s="56" t="s">
        <v>0</v>
      </c>
      <c r="I2" s="131"/>
    </row>
    <row r="3" spans="1:9" s="2" customFormat="1" ht="24.95" customHeight="1" thickBot="1" x14ac:dyDescent="0.25">
      <c r="A3" s="2" t="s">
        <v>582</v>
      </c>
      <c r="B3" s="48" t="s">
        <v>1</v>
      </c>
      <c r="C3" s="49">
        <v>3775143.6192649999</v>
      </c>
      <c r="D3" s="50">
        <v>285264.98682200001</v>
      </c>
      <c r="E3" s="51">
        <v>313994.12901500001</v>
      </c>
      <c r="F3" s="51">
        <f>SUM(C3:E3)</f>
        <v>4374402.7351019997</v>
      </c>
      <c r="I3" s="130"/>
    </row>
    <row r="4" spans="1:9" ht="24.95" customHeight="1" thickTop="1" thickBot="1" x14ac:dyDescent="0.25">
      <c r="A4" s="6" t="s">
        <v>583</v>
      </c>
      <c r="B4" s="3" t="s">
        <v>2</v>
      </c>
      <c r="C4" s="4">
        <v>2476199.4425019999</v>
      </c>
      <c r="D4" s="5">
        <v>284575.77298200002</v>
      </c>
      <c r="E4" s="38">
        <v>294419.23169099999</v>
      </c>
      <c r="F4" s="38">
        <f t="shared" ref="F4:F67" si="0">SUM(C4:E4)</f>
        <v>3055194.4471749999</v>
      </c>
      <c r="G4" s="2"/>
      <c r="H4" s="2"/>
    </row>
    <row r="5" spans="1:9" ht="24.95" customHeight="1" thickTop="1" thickBot="1" x14ac:dyDescent="0.25">
      <c r="A5" s="6" t="s">
        <v>584</v>
      </c>
      <c r="B5" s="7" t="s">
        <v>3</v>
      </c>
      <c r="C5" s="8">
        <v>202152.189312</v>
      </c>
      <c r="D5" s="9">
        <v>227013.99854599999</v>
      </c>
      <c r="E5" s="39">
        <v>83528.477585999994</v>
      </c>
      <c r="F5" s="39">
        <f t="shared" si="0"/>
        <v>512694.66544399998</v>
      </c>
      <c r="G5" s="2"/>
      <c r="H5" s="2"/>
    </row>
    <row r="6" spans="1:9" ht="24.95" customHeight="1" thickTop="1" x14ac:dyDescent="0.2">
      <c r="A6" s="6" t="s">
        <v>585</v>
      </c>
      <c r="B6" s="10" t="s">
        <v>4</v>
      </c>
      <c r="C6" s="11">
        <v>154298.14602499999</v>
      </c>
      <c r="D6" s="12">
        <v>194720.50141699999</v>
      </c>
      <c r="E6" s="40">
        <v>74177.169897</v>
      </c>
      <c r="F6" s="40">
        <f t="shared" si="0"/>
        <v>423195.817339</v>
      </c>
      <c r="G6" s="2"/>
      <c r="H6" s="2"/>
    </row>
    <row r="7" spans="1:9" ht="24.95" customHeight="1" x14ac:dyDescent="0.2">
      <c r="A7" s="6" t="s">
        <v>586</v>
      </c>
      <c r="B7" s="13" t="s">
        <v>5</v>
      </c>
      <c r="C7" s="14">
        <v>35312.546154000003</v>
      </c>
      <c r="D7" s="15">
        <v>57273.170157</v>
      </c>
      <c r="E7" s="41">
        <v>14539.436523</v>
      </c>
      <c r="F7" s="41">
        <f t="shared" si="0"/>
        <v>107125.15283399999</v>
      </c>
      <c r="G7" s="2"/>
      <c r="H7" s="2"/>
    </row>
    <row r="8" spans="1:9" ht="24.95" customHeight="1" x14ac:dyDescent="0.2">
      <c r="A8" s="6" t="s">
        <v>587</v>
      </c>
      <c r="B8" s="16" t="s">
        <v>6</v>
      </c>
      <c r="C8" s="17">
        <v>16366.259807</v>
      </c>
      <c r="D8" s="18">
        <v>33298.984035000001</v>
      </c>
      <c r="E8" s="42">
        <v>3899.9651819999999</v>
      </c>
      <c r="F8" s="42">
        <f t="shared" si="0"/>
        <v>53565.209024000003</v>
      </c>
      <c r="G8" s="2"/>
      <c r="H8" s="2"/>
    </row>
    <row r="9" spans="1:9" ht="24.95" customHeight="1" x14ac:dyDescent="0.2">
      <c r="A9" s="6" t="s">
        <v>588</v>
      </c>
      <c r="B9" s="16" t="s">
        <v>7</v>
      </c>
      <c r="C9" s="17">
        <v>982.77202799999998</v>
      </c>
      <c r="D9" s="18">
        <v>0.41663600000000001</v>
      </c>
      <c r="E9" s="42">
        <v>0</v>
      </c>
      <c r="F9" s="42">
        <f t="shared" si="0"/>
        <v>983.18866400000002</v>
      </c>
      <c r="G9" s="2"/>
      <c r="H9" s="2"/>
    </row>
    <row r="10" spans="1:9" ht="24.95" customHeight="1" x14ac:dyDescent="0.2">
      <c r="A10" s="6" t="s">
        <v>589</v>
      </c>
      <c r="B10" s="16" t="s">
        <v>8</v>
      </c>
      <c r="C10" s="17">
        <v>0</v>
      </c>
      <c r="D10" s="18">
        <v>0</v>
      </c>
      <c r="E10" s="42">
        <v>0.238596</v>
      </c>
      <c r="F10" s="42">
        <f t="shared" si="0"/>
        <v>0.238596</v>
      </c>
      <c r="G10" s="2"/>
      <c r="H10" s="2"/>
    </row>
    <row r="11" spans="1:9" ht="24.95" customHeight="1" x14ac:dyDescent="0.2">
      <c r="A11" s="6" t="s">
        <v>590</v>
      </c>
      <c r="B11" s="16" t="s">
        <v>9</v>
      </c>
      <c r="C11" s="17">
        <v>0.13985400000000001</v>
      </c>
      <c r="D11" s="18">
        <v>0</v>
      </c>
      <c r="E11" s="42">
        <v>0</v>
      </c>
      <c r="F11" s="42">
        <f t="shared" si="0"/>
        <v>0.13985400000000001</v>
      </c>
      <c r="G11" s="2"/>
      <c r="H11" s="2"/>
    </row>
    <row r="12" spans="1:9" ht="24.95" customHeight="1" x14ac:dyDescent="0.2">
      <c r="A12" s="6" t="s">
        <v>591</v>
      </c>
      <c r="B12" s="19" t="s">
        <v>545</v>
      </c>
      <c r="C12" s="20">
        <v>17672.800920000001</v>
      </c>
      <c r="D12" s="21">
        <v>23973.769486000001</v>
      </c>
      <c r="E12" s="43">
        <v>10629.273147</v>
      </c>
      <c r="F12" s="43">
        <f t="shared" si="0"/>
        <v>52275.843552999999</v>
      </c>
      <c r="G12" s="2"/>
      <c r="H12" s="2"/>
    </row>
    <row r="13" spans="1:9" ht="24.95" customHeight="1" x14ac:dyDescent="0.2">
      <c r="A13" s="6" t="s">
        <v>592</v>
      </c>
      <c r="B13" s="19" t="s">
        <v>10</v>
      </c>
      <c r="C13" s="20">
        <v>290.57354500000002</v>
      </c>
      <c r="D13" s="21">
        <v>0</v>
      </c>
      <c r="E13" s="43">
        <v>9.9595979999999997</v>
      </c>
      <c r="F13" s="43">
        <f t="shared" si="0"/>
        <v>300.533143</v>
      </c>
      <c r="G13" s="2"/>
      <c r="H13" s="2"/>
    </row>
    <row r="14" spans="1:9" ht="24.95" customHeight="1" x14ac:dyDescent="0.2">
      <c r="A14" s="6" t="s">
        <v>593</v>
      </c>
      <c r="B14" s="13" t="s">
        <v>11</v>
      </c>
      <c r="C14" s="14">
        <v>2611.685911</v>
      </c>
      <c r="D14" s="15">
        <v>1915.8140089999999</v>
      </c>
      <c r="E14" s="41">
        <v>8408.1296020000009</v>
      </c>
      <c r="F14" s="41">
        <f t="shared" si="0"/>
        <v>12935.629522000001</v>
      </c>
      <c r="G14" s="2"/>
      <c r="H14" s="2"/>
    </row>
    <row r="15" spans="1:9" ht="24.95" customHeight="1" x14ac:dyDescent="0.2">
      <c r="A15" s="6" t="s">
        <v>594</v>
      </c>
      <c r="B15" s="16" t="s">
        <v>12</v>
      </c>
      <c r="C15" s="17">
        <v>23.671143000000001</v>
      </c>
      <c r="D15" s="18">
        <v>0.46632600000000002</v>
      </c>
      <c r="E15" s="42">
        <v>4.5440709999999997</v>
      </c>
      <c r="F15" s="42">
        <f t="shared" si="0"/>
        <v>28.681539999999998</v>
      </c>
      <c r="G15" s="2"/>
      <c r="H15" s="2"/>
    </row>
    <row r="16" spans="1:9" ht="24.95" customHeight="1" x14ac:dyDescent="0.2">
      <c r="A16" s="6" t="s">
        <v>595</v>
      </c>
      <c r="B16" s="16" t="s">
        <v>546</v>
      </c>
      <c r="C16" s="17">
        <v>3.2521300000000002</v>
      </c>
      <c r="D16" s="18">
        <v>0.157274</v>
      </c>
      <c r="E16" s="42">
        <v>21.894676</v>
      </c>
      <c r="F16" s="42">
        <f t="shared" si="0"/>
        <v>25.304079999999999</v>
      </c>
      <c r="G16" s="2"/>
      <c r="H16" s="2"/>
    </row>
    <row r="17" spans="1:8" ht="24.95" customHeight="1" x14ac:dyDescent="0.2">
      <c r="A17" s="6" t="s">
        <v>596</v>
      </c>
      <c r="B17" s="16" t="s">
        <v>13</v>
      </c>
      <c r="C17" s="17">
        <v>876.74436000000003</v>
      </c>
      <c r="D17" s="18">
        <v>1915.190409</v>
      </c>
      <c r="E17" s="42">
        <v>1368.9655680000001</v>
      </c>
      <c r="F17" s="42">
        <f t="shared" si="0"/>
        <v>4160.900337</v>
      </c>
      <c r="G17" s="2"/>
      <c r="H17" s="2"/>
    </row>
    <row r="18" spans="1:8" ht="24.95" customHeight="1" x14ac:dyDescent="0.2">
      <c r="A18" s="6" t="s">
        <v>597</v>
      </c>
      <c r="B18" s="16" t="s">
        <v>14</v>
      </c>
      <c r="C18" s="17">
        <v>0.58745899999999995</v>
      </c>
      <c r="D18" s="18">
        <v>0</v>
      </c>
      <c r="E18" s="42">
        <v>0</v>
      </c>
      <c r="F18" s="42">
        <f t="shared" si="0"/>
        <v>0.58745899999999995</v>
      </c>
      <c r="G18" s="2"/>
      <c r="H18" s="2"/>
    </row>
    <row r="19" spans="1:8" ht="24.95" customHeight="1" x14ac:dyDescent="0.2">
      <c r="A19" s="6" t="s">
        <v>598</v>
      </c>
      <c r="B19" s="16" t="s">
        <v>15</v>
      </c>
      <c r="C19" s="17">
        <v>99.000606000000005</v>
      </c>
      <c r="D19" s="18">
        <v>0</v>
      </c>
      <c r="E19" s="42">
        <v>957.95054100000004</v>
      </c>
      <c r="F19" s="42">
        <f t="shared" si="0"/>
        <v>1056.951147</v>
      </c>
      <c r="G19" s="2"/>
      <c r="H19" s="2"/>
    </row>
    <row r="20" spans="1:8" ht="24.95" customHeight="1" x14ac:dyDescent="0.2">
      <c r="A20" s="6" t="s">
        <v>599</v>
      </c>
      <c r="B20" s="16" t="s">
        <v>16</v>
      </c>
      <c r="C20" s="17">
        <v>1529.8663509999999</v>
      </c>
      <c r="D20" s="18">
        <v>0</v>
      </c>
      <c r="E20" s="42">
        <v>6045.6243619999996</v>
      </c>
      <c r="F20" s="42">
        <f t="shared" si="0"/>
        <v>7575.4907129999992</v>
      </c>
      <c r="G20" s="2"/>
      <c r="H20" s="2"/>
    </row>
    <row r="21" spans="1:8" ht="24.95" customHeight="1" x14ac:dyDescent="0.2">
      <c r="A21" s="6" t="s">
        <v>600</v>
      </c>
      <c r="B21" s="16" t="s">
        <v>547</v>
      </c>
      <c r="C21" s="17">
        <v>0</v>
      </c>
      <c r="D21" s="18">
        <v>0</v>
      </c>
      <c r="E21" s="42">
        <v>4.4559980000000001</v>
      </c>
      <c r="F21" s="42">
        <f t="shared" si="0"/>
        <v>4.4559980000000001</v>
      </c>
      <c r="G21" s="2"/>
      <c r="H21" s="2"/>
    </row>
    <row r="22" spans="1:8" ht="24.95" customHeight="1" x14ac:dyDescent="0.2">
      <c r="A22" s="6" t="s">
        <v>601</v>
      </c>
      <c r="B22" s="19" t="s">
        <v>17</v>
      </c>
      <c r="C22" s="20">
        <v>78.563862</v>
      </c>
      <c r="D22" s="21">
        <v>0</v>
      </c>
      <c r="E22" s="43">
        <v>4.6943859999999997</v>
      </c>
      <c r="F22" s="43">
        <f t="shared" si="0"/>
        <v>83.258247999999995</v>
      </c>
      <c r="G22" s="2"/>
      <c r="H22" s="2"/>
    </row>
    <row r="23" spans="1:8" ht="24.95" customHeight="1" x14ac:dyDescent="0.2">
      <c r="A23" s="6" t="s">
        <v>602</v>
      </c>
      <c r="B23" s="13" t="s">
        <v>18</v>
      </c>
      <c r="C23" s="14">
        <v>74142.584686999995</v>
      </c>
      <c r="D23" s="15">
        <v>82123.240214000005</v>
      </c>
      <c r="E23" s="41">
        <v>37835.272863999999</v>
      </c>
      <c r="F23" s="41">
        <f t="shared" si="0"/>
        <v>194101.09776500001</v>
      </c>
      <c r="G23" s="2"/>
      <c r="H23" s="2"/>
    </row>
    <row r="24" spans="1:8" ht="24.95" customHeight="1" x14ac:dyDescent="0.2">
      <c r="A24" s="6" t="s">
        <v>603</v>
      </c>
      <c r="B24" s="16" t="s">
        <v>19</v>
      </c>
      <c r="C24" s="17">
        <v>13849.856320999999</v>
      </c>
      <c r="D24" s="18">
        <v>2691.9513870000001</v>
      </c>
      <c r="E24" s="42">
        <v>2649.4461999999999</v>
      </c>
      <c r="F24" s="42">
        <f t="shared" si="0"/>
        <v>19191.253907999999</v>
      </c>
      <c r="G24" s="2"/>
      <c r="H24" s="2"/>
    </row>
    <row r="25" spans="1:8" ht="24.95" customHeight="1" x14ac:dyDescent="0.2">
      <c r="A25" s="6" t="s">
        <v>604</v>
      </c>
      <c r="B25" s="16" t="s">
        <v>20</v>
      </c>
      <c r="C25" s="17">
        <v>9315.9884959999999</v>
      </c>
      <c r="D25" s="18">
        <v>203.08838900000001</v>
      </c>
      <c r="E25" s="42">
        <v>1098.494479</v>
      </c>
      <c r="F25" s="42">
        <f t="shared" si="0"/>
        <v>10617.571363999999</v>
      </c>
      <c r="G25" s="2"/>
      <c r="H25" s="2"/>
    </row>
    <row r="26" spans="1:8" ht="24.95" customHeight="1" x14ac:dyDescent="0.2">
      <c r="A26" s="6" t="s">
        <v>605</v>
      </c>
      <c r="B26" s="16" t="s">
        <v>21</v>
      </c>
      <c r="C26" s="17">
        <v>596.99246300000004</v>
      </c>
      <c r="D26" s="18">
        <v>3665.068847</v>
      </c>
      <c r="E26" s="42">
        <v>1.9000000000000001E-4</v>
      </c>
      <c r="F26" s="42">
        <f t="shared" si="0"/>
        <v>4262.0614999999998</v>
      </c>
      <c r="G26" s="2"/>
      <c r="H26" s="2"/>
    </row>
    <row r="27" spans="1:8" ht="24.95" customHeight="1" x14ac:dyDescent="0.2">
      <c r="A27" s="6" t="s">
        <v>606</v>
      </c>
      <c r="B27" s="16" t="s">
        <v>22</v>
      </c>
      <c r="C27" s="17">
        <v>3689.672791</v>
      </c>
      <c r="D27" s="18">
        <v>241.63420099999999</v>
      </c>
      <c r="E27" s="42">
        <v>6513.6451710000001</v>
      </c>
      <c r="F27" s="42">
        <f t="shared" si="0"/>
        <v>10444.952163</v>
      </c>
      <c r="G27" s="2"/>
      <c r="H27" s="2"/>
    </row>
    <row r="28" spans="1:8" ht="24.95" customHeight="1" x14ac:dyDescent="0.2">
      <c r="A28" s="6" t="s">
        <v>607</v>
      </c>
      <c r="B28" s="16" t="s">
        <v>23</v>
      </c>
      <c r="C28" s="17">
        <v>13232.432719</v>
      </c>
      <c r="D28" s="18">
        <v>6252.4217570000001</v>
      </c>
      <c r="E28" s="42">
        <v>989.72581700000001</v>
      </c>
      <c r="F28" s="42">
        <f t="shared" si="0"/>
        <v>20474.580292999999</v>
      </c>
      <c r="G28" s="2"/>
      <c r="H28" s="2"/>
    </row>
    <row r="29" spans="1:8" ht="24.95" customHeight="1" x14ac:dyDescent="0.2">
      <c r="A29" s="6" t="s">
        <v>608</v>
      </c>
      <c r="B29" s="16" t="s">
        <v>548</v>
      </c>
      <c r="C29" s="17">
        <v>285.51543500000002</v>
      </c>
      <c r="D29" s="18">
        <v>1869.0961950000001</v>
      </c>
      <c r="E29" s="42">
        <v>486.36388299999999</v>
      </c>
      <c r="F29" s="42">
        <f t="shared" si="0"/>
        <v>2640.9755130000003</v>
      </c>
      <c r="G29" s="2"/>
      <c r="H29" s="2"/>
    </row>
    <row r="30" spans="1:8" ht="24.95" customHeight="1" x14ac:dyDescent="0.2">
      <c r="A30" s="6" t="s">
        <v>609</v>
      </c>
      <c r="B30" s="16" t="s">
        <v>24</v>
      </c>
      <c r="C30" s="17">
        <v>1.248707</v>
      </c>
      <c r="D30" s="18">
        <v>6.4562999999999995E-2</v>
      </c>
      <c r="E30" s="42">
        <v>0.50963700000000001</v>
      </c>
      <c r="F30" s="42">
        <f t="shared" si="0"/>
        <v>1.8229069999999998</v>
      </c>
      <c r="G30" s="2"/>
      <c r="H30" s="2"/>
    </row>
    <row r="31" spans="1:8" ht="24.95" customHeight="1" x14ac:dyDescent="0.2">
      <c r="A31" s="6" t="s">
        <v>610</v>
      </c>
      <c r="B31" s="16" t="s">
        <v>549</v>
      </c>
      <c r="C31" s="17">
        <v>474.77087</v>
      </c>
      <c r="D31" s="18">
        <v>834.94023600000003</v>
      </c>
      <c r="E31" s="42">
        <v>121.525728</v>
      </c>
      <c r="F31" s="42">
        <f t="shared" si="0"/>
        <v>1431.236834</v>
      </c>
      <c r="G31" s="2"/>
      <c r="H31" s="2"/>
    </row>
    <row r="32" spans="1:8" ht="24.95" customHeight="1" x14ac:dyDescent="0.2">
      <c r="A32" s="6" t="s">
        <v>611</v>
      </c>
      <c r="B32" s="16" t="s">
        <v>25</v>
      </c>
      <c r="C32" s="17">
        <v>55.257986000000002</v>
      </c>
      <c r="D32" s="18">
        <v>75.165471999999994</v>
      </c>
      <c r="E32" s="42">
        <v>34.781474000000003</v>
      </c>
      <c r="F32" s="42">
        <f t="shared" si="0"/>
        <v>165.20493199999999</v>
      </c>
      <c r="G32" s="2"/>
      <c r="H32" s="2"/>
    </row>
    <row r="33" spans="1:8" ht="24.95" customHeight="1" x14ac:dyDescent="0.2">
      <c r="A33" s="6" t="s">
        <v>612</v>
      </c>
      <c r="B33" s="16" t="s">
        <v>26</v>
      </c>
      <c r="C33" s="17">
        <v>265.390807</v>
      </c>
      <c r="D33" s="18">
        <v>772.44291799999996</v>
      </c>
      <c r="E33" s="42">
        <v>879.58489199999997</v>
      </c>
      <c r="F33" s="42">
        <f t="shared" si="0"/>
        <v>1917.4186169999998</v>
      </c>
      <c r="G33" s="2"/>
      <c r="H33" s="2"/>
    </row>
    <row r="34" spans="1:8" ht="24.95" customHeight="1" x14ac:dyDescent="0.2">
      <c r="A34" s="6" t="s">
        <v>613</v>
      </c>
      <c r="B34" s="16" t="s">
        <v>27</v>
      </c>
      <c r="C34" s="17">
        <v>100.226359</v>
      </c>
      <c r="D34" s="18">
        <v>5.6112840000000004</v>
      </c>
      <c r="E34" s="42">
        <v>377.41475400000002</v>
      </c>
      <c r="F34" s="42">
        <f t="shared" si="0"/>
        <v>483.25239700000003</v>
      </c>
      <c r="G34" s="2"/>
      <c r="H34" s="2"/>
    </row>
    <row r="35" spans="1:8" ht="24.95" customHeight="1" x14ac:dyDescent="0.2">
      <c r="A35" s="6" t="s">
        <v>614</v>
      </c>
      <c r="B35" s="16" t="s">
        <v>28</v>
      </c>
      <c r="C35" s="17">
        <v>136.77713499999999</v>
      </c>
      <c r="D35" s="18">
        <v>0</v>
      </c>
      <c r="E35" s="42">
        <v>473.13635199999999</v>
      </c>
      <c r="F35" s="42">
        <f t="shared" si="0"/>
        <v>609.91348700000003</v>
      </c>
      <c r="G35" s="2"/>
      <c r="H35" s="2"/>
    </row>
    <row r="36" spans="1:8" ht="24.95" customHeight="1" x14ac:dyDescent="0.2">
      <c r="A36" s="6" t="s">
        <v>615</v>
      </c>
      <c r="B36" s="16" t="s">
        <v>29</v>
      </c>
      <c r="C36" s="17">
        <v>141.218761</v>
      </c>
      <c r="D36" s="18">
        <v>0</v>
      </c>
      <c r="E36" s="42">
        <v>718.76610200000005</v>
      </c>
      <c r="F36" s="42">
        <f t="shared" si="0"/>
        <v>859.98486300000002</v>
      </c>
      <c r="G36" s="2"/>
      <c r="H36" s="2"/>
    </row>
    <row r="37" spans="1:8" ht="24.95" customHeight="1" x14ac:dyDescent="0.2">
      <c r="A37" s="6" t="s">
        <v>616</v>
      </c>
      <c r="B37" s="16" t="s">
        <v>30</v>
      </c>
      <c r="C37" s="17">
        <v>3772.7631419999998</v>
      </c>
      <c r="D37" s="18">
        <v>8052.9523660000004</v>
      </c>
      <c r="E37" s="42">
        <v>1528.021536</v>
      </c>
      <c r="F37" s="42">
        <f t="shared" si="0"/>
        <v>13353.737044000001</v>
      </c>
      <c r="G37" s="2"/>
      <c r="H37" s="2"/>
    </row>
    <row r="38" spans="1:8" ht="24.95" customHeight="1" x14ac:dyDescent="0.2">
      <c r="A38" s="6" t="s">
        <v>617</v>
      </c>
      <c r="B38" s="16" t="s">
        <v>31</v>
      </c>
      <c r="C38" s="17">
        <v>81.204905999999994</v>
      </c>
      <c r="D38" s="18">
        <v>37.393957</v>
      </c>
      <c r="E38" s="42">
        <v>233.35312500000001</v>
      </c>
      <c r="F38" s="42">
        <f t="shared" si="0"/>
        <v>351.95198800000003</v>
      </c>
      <c r="G38" s="2"/>
      <c r="H38" s="2"/>
    </row>
    <row r="39" spans="1:8" ht="24.95" customHeight="1" x14ac:dyDescent="0.2">
      <c r="A39" s="6" t="s">
        <v>618</v>
      </c>
      <c r="B39" s="16" t="s">
        <v>32</v>
      </c>
      <c r="C39" s="17">
        <v>161.21905599999999</v>
      </c>
      <c r="D39" s="18">
        <v>83.081731000000005</v>
      </c>
      <c r="E39" s="42">
        <v>146.885786</v>
      </c>
      <c r="F39" s="42">
        <f t="shared" si="0"/>
        <v>391.18657300000001</v>
      </c>
      <c r="G39" s="2"/>
      <c r="H39" s="2"/>
    </row>
    <row r="40" spans="1:8" ht="24.95" customHeight="1" x14ac:dyDescent="0.2">
      <c r="A40" s="6" t="s">
        <v>619</v>
      </c>
      <c r="B40" s="16" t="s">
        <v>33</v>
      </c>
      <c r="C40" s="17">
        <v>74.460803999999996</v>
      </c>
      <c r="D40" s="18">
        <v>2.5333039999999998</v>
      </c>
      <c r="E40" s="42">
        <v>16.740417000000001</v>
      </c>
      <c r="F40" s="42">
        <f t="shared" si="0"/>
        <v>93.734524999999991</v>
      </c>
      <c r="G40" s="2"/>
      <c r="H40" s="2"/>
    </row>
    <row r="41" spans="1:8" ht="24.95" customHeight="1" x14ac:dyDescent="0.2">
      <c r="A41" s="6" t="s">
        <v>620</v>
      </c>
      <c r="B41" s="16" t="s">
        <v>34</v>
      </c>
      <c r="C41" s="17">
        <v>0.149226</v>
      </c>
      <c r="D41" s="18">
        <v>0</v>
      </c>
      <c r="E41" s="42">
        <v>0</v>
      </c>
      <c r="F41" s="42">
        <f t="shared" si="0"/>
        <v>0.149226</v>
      </c>
      <c r="G41" s="2"/>
      <c r="H41" s="2"/>
    </row>
    <row r="42" spans="1:8" ht="24.95" customHeight="1" x14ac:dyDescent="0.2">
      <c r="A42" s="6" t="s">
        <v>621</v>
      </c>
      <c r="B42" s="16" t="s">
        <v>35</v>
      </c>
      <c r="C42" s="17">
        <v>12.02857</v>
      </c>
      <c r="D42" s="18">
        <v>0</v>
      </c>
      <c r="E42" s="42">
        <v>21.422346999999998</v>
      </c>
      <c r="F42" s="42">
        <f t="shared" si="0"/>
        <v>33.450916999999997</v>
      </c>
      <c r="G42" s="2"/>
      <c r="H42" s="2"/>
    </row>
    <row r="43" spans="1:8" ht="24.95" customHeight="1" x14ac:dyDescent="0.2">
      <c r="A43" s="6" t="s">
        <v>622</v>
      </c>
      <c r="B43" s="16" t="s">
        <v>36</v>
      </c>
      <c r="C43" s="17">
        <v>7078.3064050000003</v>
      </c>
      <c r="D43" s="18">
        <v>857.04089599999998</v>
      </c>
      <c r="E43" s="42">
        <v>8424.4732719999993</v>
      </c>
      <c r="F43" s="42">
        <f t="shared" si="0"/>
        <v>16359.820572999999</v>
      </c>
      <c r="G43" s="2"/>
      <c r="H43" s="2"/>
    </row>
    <row r="44" spans="1:8" ht="24.95" customHeight="1" x14ac:dyDescent="0.2">
      <c r="A44" s="6" t="s">
        <v>623</v>
      </c>
      <c r="B44" s="19" t="s">
        <v>550</v>
      </c>
      <c r="C44" s="20">
        <v>475.86474199999998</v>
      </c>
      <c r="D44" s="21">
        <v>626.98965099999998</v>
      </c>
      <c r="E44" s="43">
        <v>109.08151100000001</v>
      </c>
      <c r="F44" s="43">
        <f t="shared" si="0"/>
        <v>1211.9359040000002</v>
      </c>
      <c r="G44" s="2"/>
      <c r="H44" s="2"/>
    </row>
    <row r="45" spans="1:8" ht="24.95" customHeight="1" x14ac:dyDescent="0.2">
      <c r="A45" s="6" t="s">
        <v>624</v>
      </c>
      <c r="B45" s="19" t="s">
        <v>551</v>
      </c>
      <c r="C45" s="20">
        <v>997.45027100000004</v>
      </c>
      <c r="D45" s="21">
        <v>7652.3326660000002</v>
      </c>
      <c r="E45" s="43">
        <v>0.467117</v>
      </c>
      <c r="F45" s="43">
        <f t="shared" si="0"/>
        <v>8650.2500540000001</v>
      </c>
      <c r="G45" s="2"/>
      <c r="H45" s="2"/>
    </row>
    <row r="46" spans="1:8" ht="24.95" customHeight="1" x14ac:dyDescent="0.2">
      <c r="A46" s="6" t="s">
        <v>625</v>
      </c>
      <c r="B46" s="19" t="s">
        <v>552</v>
      </c>
      <c r="C46" s="20">
        <v>676.79342499999996</v>
      </c>
      <c r="D46" s="21">
        <v>0</v>
      </c>
      <c r="E46" s="43">
        <v>3197.6005810000001</v>
      </c>
      <c r="F46" s="43">
        <f t="shared" si="0"/>
        <v>3874.394006</v>
      </c>
      <c r="G46" s="2"/>
      <c r="H46" s="2"/>
    </row>
    <row r="47" spans="1:8" ht="24.95" customHeight="1" x14ac:dyDescent="0.2">
      <c r="A47" s="6" t="s">
        <v>626</v>
      </c>
      <c r="B47" s="19" t="s">
        <v>37</v>
      </c>
      <c r="C47" s="20">
        <v>97.958425000000005</v>
      </c>
      <c r="D47" s="21">
        <v>17.307456999999999</v>
      </c>
      <c r="E47" s="43">
        <v>59.704005000000002</v>
      </c>
      <c r="F47" s="43">
        <f t="shared" si="0"/>
        <v>174.969887</v>
      </c>
      <c r="G47" s="2"/>
      <c r="H47" s="2"/>
    </row>
    <row r="48" spans="1:8" ht="24.95" customHeight="1" x14ac:dyDescent="0.2">
      <c r="A48" s="6" t="s">
        <v>627</v>
      </c>
      <c r="B48" s="19" t="s">
        <v>38</v>
      </c>
      <c r="C48" s="20">
        <v>319.78034000000002</v>
      </c>
      <c r="D48" s="21">
        <v>326.85779300000002</v>
      </c>
      <c r="E48" s="43">
        <v>156.29399699999999</v>
      </c>
      <c r="F48" s="43">
        <f t="shared" si="0"/>
        <v>802.93213000000003</v>
      </c>
      <c r="G48" s="2"/>
      <c r="H48" s="2"/>
    </row>
    <row r="49" spans="1:8" ht="24.95" customHeight="1" x14ac:dyDescent="0.2">
      <c r="A49" s="6" t="s">
        <v>628</v>
      </c>
      <c r="B49" s="19" t="s">
        <v>39</v>
      </c>
      <c r="C49" s="20">
        <v>42.018301999999998</v>
      </c>
      <c r="D49" s="21">
        <v>29.365181</v>
      </c>
      <c r="E49" s="43">
        <v>11.632092999999999</v>
      </c>
      <c r="F49" s="43">
        <f t="shared" si="0"/>
        <v>83.015575999999996</v>
      </c>
      <c r="G49" s="2"/>
      <c r="H49" s="2"/>
    </row>
    <row r="50" spans="1:8" ht="24.95" customHeight="1" x14ac:dyDescent="0.2">
      <c r="A50" s="6" t="s">
        <v>629</v>
      </c>
      <c r="B50" s="19" t="s">
        <v>40</v>
      </c>
      <c r="C50" s="20">
        <v>17077.682237000001</v>
      </c>
      <c r="D50" s="21">
        <v>40169.064348</v>
      </c>
      <c r="E50" s="43">
        <v>9077.9322790000006</v>
      </c>
      <c r="F50" s="43">
        <f t="shared" si="0"/>
        <v>66324.678864000001</v>
      </c>
      <c r="G50" s="2"/>
      <c r="H50" s="2"/>
    </row>
    <row r="51" spans="1:8" ht="24.95" customHeight="1" x14ac:dyDescent="0.2">
      <c r="A51" s="6" t="s">
        <v>630</v>
      </c>
      <c r="B51" s="19" t="s">
        <v>41</v>
      </c>
      <c r="C51" s="20">
        <v>679.35739899999999</v>
      </c>
      <c r="D51" s="21">
        <v>4568.4373260000002</v>
      </c>
      <c r="E51" s="43">
        <v>508.27011900000002</v>
      </c>
      <c r="F51" s="43">
        <f t="shared" si="0"/>
        <v>5756.0648439999995</v>
      </c>
      <c r="G51" s="2"/>
      <c r="H51" s="2"/>
    </row>
    <row r="52" spans="1:8" ht="24.95" customHeight="1" x14ac:dyDescent="0.2">
      <c r="A52" s="6" t="s">
        <v>631</v>
      </c>
      <c r="B52" s="19" t="s">
        <v>42</v>
      </c>
      <c r="C52" s="20">
        <v>406.20503000000002</v>
      </c>
      <c r="D52" s="21">
        <v>2941.3035719999998</v>
      </c>
      <c r="E52" s="43">
        <v>0</v>
      </c>
      <c r="F52" s="43">
        <f t="shared" si="0"/>
        <v>3347.5086019999999</v>
      </c>
      <c r="G52" s="2"/>
      <c r="H52" s="2"/>
    </row>
    <row r="53" spans="1:8" ht="24.95" customHeight="1" x14ac:dyDescent="0.2">
      <c r="A53" s="6" t="s">
        <v>632</v>
      </c>
      <c r="B53" s="19" t="s">
        <v>553</v>
      </c>
      <c r="C53" s="20">
        <v>43.993557000000003</v>
      </c>
      <c r="D53" s="21">
        <v>147.094717</v>
      </c>
      <c r="E53" s="43">
        <v>0</v>
      </c>
      <c r="F53" s="43">
        <f t="shared" si="0"/>
        <v>191.08827400000001</v>
      </c>
      <c r="G53" s="2"/>
      <c r="H53" s="2"/>
    </row>
    <row r="54" spans="1:8" ht="24.95" customHeight="1" x14ac:dyDescent="0.2">
      <c r="A54" s="6" t="s">
        <v>633</v>
      </c>
      <c r="B54" s="13" t="s">
        <v>43</v>
      </c>
      <c r="C54" s="14">
        <v>18770.335569999999</v>
      </c>
      <c r="D54" s="15">
        <v>21552.058958000001</v>
      </c>
      <c r="E54" s="41">
        <v>4856.1163989999995</v>
      </c>
      <c r="F54" s="41">
        <f t="shared" si="0"/>
        <v>45178.510927000003</v>
      </c>
      <c r="G54" s="2"/>
      <c r="H54" s="2"/>
    </row>
    <row r="55" spans="1:8" ht="24.95" customHeight="1" x14ac:dyDescent="0.2">
      <c r="A55" s="6" t="s">
        <v>634</v>
      </c>
      <c r="B55" s="16" t="s">
        <v>44</v>
      </c>
      <c r="C55" s="17">
        <v>1.8275140000000001</v>
      </c>
      <c r="D55" s="18">
        <v>0.24863299999999999</v>
      </c>
      <c r="E55" s="42">
        <v>3.4413589999999998</v>
      </c>
      <c r="F55" s="42">
        <f t="shared" si="0"/>
        <v>5.517506</v>
      </c>
      <c r="G55" s="2"/>
      <c r="H55" s="2"/>
    </row>
    <row r="56" spans="1:8" ht="24.95" customHeight="1" x14ac:dyDescent="0.2">
      <c r="A56" s="6" t="s">
        <v>635</v>
      </c>
      <c r="B56" s="16" t="s">
        <v>45</v>
      </c>
      <c r="C56" s="17">
        <v>16.974892000000001</v>
      </c>
      <c r="D56" s="18">
        <v>0</v>
      </c>
      <c r="E56" s="42">
        <v>9.5287999999999998E-2</v>
      </c>
      <c r="F56" s="42">
        <f t="shared" si="0"/>
        <v>17.070180000000001</v>
      </c>
      <c r="G56" s="2"/>
      <c r="H56" s="2"/>
    </row>
    <row r="57" spans="1:8" ht="24.95" customHeight="1" x14ac:dyDescent="0.2">
      <c r="A57" s="6" t="s">
        <v>636</v>
      </c>
      <c r="B57" s="16" t="s">
        <v>46</v>
      </c>
      <c r="C57" s="17">
        <v>2.3633160000000002</v>
      </c>
      <c r="D57" s="18">
        <v>0</v>
      </c>
      <c r="E57" s="42">
        <v>0</v>
      </c>
      <c r="F57" s="42">
        <f t="shared" si="0"/>
        <v>2.3633160000000002</v>
      </c>
      <c r="G57" s="2"/>
      <c r="H57" s="2"/>
    </row>
    <row r="58" spans="1:8" ht="24.95" customHeight="1" x14ac:dyDescent="0.2">
      <c r="A58" s="6" t="s">
        <v>637</v>
      </c>
      <c r="B58" s="16" t="s">
        <v>47</v>
      </c>
      <c r="C58" s="17">
        <v>6.2474780000000001</v>
      </c>
      <c r="D58" s="18">
        <v>47.470256999999997</v>
      </c>
      <c r="E58" s="42">
        <v>9.6193690000000007</v>
      </c>
      <c r="F58" s="42">
        <f t="shared" si="0"/>
        <v>63.337103999999997</v>
      </c>
      <c r="G58" s="2"/>
      <c r="H58" s="2"/>
    </row>
    <row r="59" spans="1:8" ht="24.95" customHeight="1" x14ac:dyDescent="0.2">
      <c r="A59" s="6" t="s">
        <v>638</v>
      </c>
      <c r="B59" s="16" t="s">
        <v>48</v>
      </c>
      <c r="C59" s="17">
        <v>0.05</v>
      </c>
      <c r="D59" s="18">
        <v>0</v>
      </c>
      <c r="E59" s="42">
        <v>0</v>
      </c>
      <c r="F59" s="42">
        <f t="shared" si="0"/>
        <v>0.05</v>
      </c>
      <c r="G59" s="2"/>
      <c r="H59" s="2"/>
    </row>
    <row r="60" spans="1:8" ht="24.95" customHeight="1" x14ac:dyDescent="0.2">
      <c r="A60" s="6" t="s">
        <v>639</v>
      </c>
      <c r="B60" s="16" t="s">
        <v>49</v>
      </c>
      <c r="C60" s="17">
        <v>13.228407000000001</v>
      </c>
      <c r="D60" s="18">
        <v>74.422719999999998</v>
      </c>
      <c r="E60" s="42">
        <v>22.199472</v>
      </c>
      <c r="F60" s="42">
        <f t="shared" si="0"/>
        <v>109.850599</v>
      </c>
      <c r="G60" s="2"/>
      <c r="H60" s="2"/>
    </row>
    <row r="61" spans="1:8" ht="24.95" customHeight="1" x14ac:dyDescent="0.2">
      <c r="A61" s="6" t="s">
        <v>640</v>
      </c>
      <c r="B61" s="16" t="s">
        <v>50</v>
      </c>
      <c r="C61" s="17">
        <v>18.700852000000001</v>
      </c>
      <c r="D61" s="18">
        <v>122.91793800000001</v>
      </c>
      <c r="E61" s="42">
        <v>33.698149999999998</v>
      </c>
      <c r="F61" s="42">
        <f t="shared" si="0"/>
        <v>175.31694000000002</v>
      </c>
      <c r="G61" s="2"/>
      <c r="H61" s="2"/>
    </row>
    <row r="62" spans="1:8" ht="24.95" customHeight="1" x14ac:dyDescent="0.2">
      <c r="A62" s="6" t="s">
        <v>641</v>
      </c>
      <c r="B62" s="16" t="s">
        <v>51</v>
      </c>
      <c r="C62" s="17">
        <v>1.290945</v>
      </c>
      <c r="D62" s="18">
        <v>1.078692</v>
      </c>
      <c r="E62" s="42">
        <v>1.4990650000000001</v>
      </c>
      <c r="F62" s="42">
        <f t="shared" si="0"/>
        <v>3.8687019999999999</v>
      </c>
      <c r="G62" s="2"/>
      <c r="H62" s="2"/>
    </row>
    <row r="63" spans="1:8" ht="24.95" customHeight="1" x14ac:dyDescent="0.2">
      <c r="A63" s="6" t="s">
        <v>642</v>
      </c>
      <c r="B63" s="16" t="s">
        <v>52</v>
      </c>
      <c r="C63" s="17">
        <v>0.199513</v>
      </c>
      <c r="D63" s="18">
        <v>0</v>
      </c>
      <c r="E63" s="42">
        <v>0.88167300000000004</v>
      </c>
      <c r="F63" s="42">
        <f t="shared" si="0"/>
        <v>1.081186</v>
      </c>
      <c r="G63" s="2"/>
      <c r="H63" s="2"/>
    </row>
    <row r="64" spans="1:8" ht="24.95" customHeight="1" x14ac:dyDescent="0.2">
      <c r="A64" s="6" t="s">
        <v>643</v>
      </c>
      <c r="B64" s="16" t="s">
        <v>53</v>
      </c>
      <c r="C64" s="17">
        <v>5.7769000000000001E-2</v>
      </c>
      <c r="D64" s="18">
        <v>5.1500000000000005E-4</v>
      </c>
      <c r="E64" s="42">
        <v>0</v>
      </c>
      <c r="F64" s="42">
        <f t="shared" si="0"/>
        <v>5.8284000000000002E-2</v>
      </c>
      <c r="G64" s="2"/>
      <c r="H64" s="2"/>
    </row>
    <row r="65" spans="1:8" ht="24.95" customHeight="1" x14ac:dyDescent="0.2">
      <c r="A65" s="6" t="s">
        <v>644</v>
      </c>
      <c r="B65" s="16" t="s">
        <v>54</v>
      </c>
      <c r="C65" s="17">
        <v>1.5783450000000001</v>
      </c>
      <c r="D65" s="18">
        <v>12.135021</v>
      </c>
      <c r="E65" s="42">
        <v>2.4982319999999998</v>
      </c>
      <c r="F65" s="42">
        <f t="shared" si="0"/>
        <v>16.211598000000002</v>
      </c>
      <c r="G65" s="2"/>
      <c r="H65" s="2"/>
    </row>
    <row r="66" spans="1:8" ht="24.95" customHeight="1" x14ac:dyDescent="0.2">
      <c r="A66" s="6" t="s">
        <v>645</v>
      </c>
      <c r="B66" s="16" t="s">
        <v>55</v>
      </c>
      <c r="C66" s="17">
        <v>0.36532500000000001</v>
      </c>
      <c r="D66" s="18">
        <v>2.4538669999999998</v>
      </c>
      <c r="E66" s="42">
        <v>0.40717999999999999</v>
      </c>
      <c r="F66" s="42">
        <f t="shared" si="0"/>
        <v>3.2263719999999996</v>
      </c>
      <c r="G66" s="2"/>
      <c r="H66" s="2"/>
    </row>
    <row r="67" spans="1:8" ht="24.95" customHeight="1" x14ac:dyDescent="0.2">
      <c r="A67" s="6" t="s">
        <v>646</v>
      </c>
      <c r="B67" s="16" t="s">
        <v>56</v>
      </c>
      <c r="C67" s="17">
        <v>0.13881299999999999</v>
      </c>
      <c r="D67" s="18">
        <v>0.95572800000000002</v>
      </c>
      <c r="E67" s="42">
        <v>0.33127200000000001</v>
      </c>
      <c r="F67" s="42">
        <f t="shared" si="0"/>
        <v>1.425813</v>
      </c>
      <c r="G67" s="2"/>
      <c r="H67" s="2"/>
    </row>
    <row r="68" spans="1:8" ht="24.95" customHeight="1" x14ac:dyDescent="0.2">
      <c r="A68" s="6" t="s">
        <v>647</v>
      </c>
      <c r="B68" s="16" t="s">
        <v>57</v>
      </c>
      <c r="C68" s="17">
        <v>314.21142099999997</v>
      </c>
      <c r="D68" s="18">
        <v>41.354996</v>
      </c>
      <c r="E68" s="42">
        <v>140.35535400000001</v>
      </c>
      <c r="F68" s="42">
        <f t="shared" ref="F68:F131" si="1">SUM(C68:E68)</f>
        <v>495.92177100000004</v>
      </c>
      <c r="G68" s="2"/>
      <c r="H68" s="2"/>
    </row>
    <row r="69" spans="1:8" ht="24.95" customHeight="1" x14ac:dyDescent="0.2">
      <c r="A69" s="6" t="s">
        <v>648</v>
      </c>
      <c r="B69" s="16" t="s">
        <v>58</v>
      </c>
      <c r="C69" s="17">
        <v>1.1520600000000001</v>
      </c>
      <c r="D69" s="18">
        <v>0</v>
      </c>
      <c r="E69" s="42">
        <v>0</v>
      </c>
      <c r="F69" s="42">
        <f t="shared" si="1"/>
        <v>1.1520600000000001</v>
      </c>
      <c r="G69" s="2"/>
      <c r="H69" s="2"/>
    </row>
    <row r="70" spans="1:8" ht="24.95" customHeight="1" x14ac:dyDescent="0.2">
      <c r="A70" s="6" t="s">
        <v>649</v>
      </c>
      <c r="B70" s="16" t="s">
        <v>59</v>
      </c>
      <c r="C70" s="17">
        <v>0.92045900000000003</v>
      </c>
      <c r="D70" s="18">
        <v>0</v>
      </c>
      <c r="E70" s="42">
        <v>2.2123339999999998</v>
      </c>
      <c r="F70" s="42">
        <f t="shared" si="1"/>
        <v>3.1327929999999999</v>
      </c>
      <c r="G70" s="2"/>
      <c r="H70" s="2"/>
    </row>
    <row r="71" spans="1:8" ht="24.95" customHeight="1" x14ac:dyDescent="0.2">
      <c r="A71" s="6" t="s">
        <v>650</v>
      </c>
      <c r="B71" s="16" t="s">
        <v>60</v>
      </c>
      <c r="C71" s="17">
        <v>1.0536220000000001</v>
      </c>
      <c r="D71" s="18">
        <v>0.16044600000000001</v>
      </c>
      <c r="E71" s="42">
        <v>7.5789999999999996E-2</v>
      </c>
      <c r="F71" s="42">
        <f t="shared" si="1"/>
        <v>1.2898580000000002</v>
      </c>
      <c r="G71" s="2"/>
      <c r="H71" s="2"/>
    </row>
    <row r="72" spans="1:8" ht="24.95" customHeight="1" x14ac:dyDescent="0.2">
      <c r="A72" s="6" t="s">
        <v>651</v>
      </c>
      <c r="B72" s="16" t="s">
        <v>61</v>
      </c>
      <c r="C72" s="17">
        <v>1128.9997550000001</v>
      </c>
      <c r="D72" s="18">
        <v>64.711823999999993</v>
      </c>
      <c r="E72" s="42">
        <v>67.511205000000004</v>
      </c>
      <c r="F72" s="42">
        <f t="shared" si="1"/>
        <v>1261.222784</v>
      </c>
      <c r="G72" s="2"/>
      <c r="H72" s="2"/>
    </row>
    <row r="73" spans="1:8" ht="24.95" customHeight="1" x14ac:dyDescent="0.2">
      <c r="A73" s="6" t="s">
        <v>654</v>
      </c>
      <c r="B73" s="16" t="s">
        <v>62</v>
      </c>
      <c r="C73" s="17">
        <v>1.5081230000000001</v>
      </c>
      <c r="D73" s="18">
        <v>0</v>
      </c>
      <c r="E73" s="42">
        <v>9.9989999999999996E-2</v>
      </c>
      <c r="F73" s="42">
        <f t="shared" si="1"/>
        <v>1.6081130000000001</v>
      </c>
      <c r="G73" s="2"/>
      <c r="H73" s="2"/>
    </row>
    <row r="74" spans="1:8" ht="24.95" customHeight="1" x14ac:dyDescent="0.2">
      <c r="A74" s="6" t="s">
        <v>655</v>
      </c>
      <c r="B74" s="16" t="s">
        <v>63</v>
      </c>
      <c r="C74" s="17">
        <v>1.4415990000000001</v>
      </c>
      <c r="D74" s="18">
        <v>0.119752</v>
      </c>
      <c r="E74" s="42">
        <v>0.53425500000000004</v>
      </c>
      <c r="F74" s="42">
        <f t="shared" si="1"/>
        <v>2.0956060000000001</v>
      </c>
      <c r="G74" s="2"/>
      <c r="H74" s="2"/>
    </row>
    <row r="75" spans="1:8" ht="24.95" customHeight="1" x14ac:dyDescent="0.2">
      <c r="A75" s="6" t="s">
        <v>656</v>
      </c>
      <c r="B75" s="16" t="s">
        <v>64</v>
      </c>
      <c r="C75" s="17">
        <v>160.93275600000001</v>
      </c>
      <c r="D75" s="18">
        <v>190.248919</v>
      </c>
      <c r="E75" s="42">
        <v>35.566164999999998</v>
      </c>
      <c r="F75" s="42">
        <f t="shared" si="1"/>
        <v>386.74784000000005</v>
      </c>
      <c r="G75" s="2"/>
      <c r="H75" s="2"/>
    </row>
    <row r="76" spans="1:8" ht="24.95" customHeight="1" x14ac:dyDescent="0.2">
      <c r="A76" s="6" t="s">
        <v>657</v>
      </c>
      <c r="B76" s="16" t="s">
        <v>65</v>
      </c>
      <c r="C76" s="17">
        <v>61.511276000000002</v>
      </c>
      <c r="D76" s="18">
        <v>0</v>
      </c>
      <c r="E76" s="42">
        <v>0</v>
      </c>
      <c r="F76" s="42">
        <f t="shared" si="1"/>
        <v>61.511276000000002</v>
      </c>
      <c r="G76" s="2"/>
      <c r="H76" s="2"/>
    </row>
    <row r="77" spans="1:8" ht="24.95" customHeight="1" x14ac:dyDescent="0.2">
      <c r="A77" s="6" t="s">
        <v>658</v>
      </c>
      <c r="B77" s="16" t="s">
        <v>66</v>
      </c>
      <c r="C77" s="17">
        <v>0.98594300000000001</v>
      </c>
      <c r="D77" s="18">
        <v>0</v>
      </c>
      <c r="E77" s="42">
        <v>0.154558</v>
      </c>
      <c r="F77" s="42">
        <f t="shared" si="1"/>
        <v>1.140501</v>
      </c>
      <c r="G77" s="2"/>
      <c r="H77" s="2"/>
    </row>
    <row r="78" spans="1:8" ht="24.95" customHeight="1" x14ac:dyDescent="0.2">
      <c r="A78" s="6" t="s">
        <v>659</v>
      </c>
      <c r="B78" s="16" t="s">
        <v>67</v>
      </c>
      <c r="C78" s="17">
        <v>17.422328</v>
      </c>
      <c r="D78" s="18">
        <v>0</v>
      </c>
      <c r="E78" s="42">
        <v>7.9760989999999996</v>
      </c>
      <c r="F78" s="42">
        <f t="shared" si="1"/>
        <v>25.398426999999998</v>
      </c>
      <c r="G78" s="2"/>
      <c r="H78" s="2"/>
    </row>
    <row r="79" spans="1:8" ht="24.95" customHeight="1" x14ac:dyDescent="0.2">
      <c r="A79" s="6" t="s">
        <v>660</v>
      </c>
      <c r="B79" s="16" t="s">
        <v>68</v>
      </c>
      <c r="C79" s="17">
        <v>8.7168999999999996E-2</v>
      </c>
      <c r="D79" s="18">
        <v>0</v>
      </c>
      <c r="E79" s="42">
        <v>0.57270299999999996</v>
      </c>
      <c r="F79" s="42">
        <f t="shared" si="1"/>
        <v>0.65987200000000001</v>
      </c>
      <c r="G79" s="2"/>
      <c r="H79" s="2"/>
    </row>
    <row r="80" spans="1:8" ht="24.95" customHeight="1" x14ac:dyDescent="0.2">
      <c r="A80" s="6" t="s">
        <v>661</v>
      </c>
      <c r="B80" s="16" t="s">
        <v>69</v>
      </c>
      <c r="C80" s="17">
        <v>0.27037499999999998</v>
      </c>
      <c r="D80" s="18">
        <v>0</v>
      </c>
      <c r="E80" s="42">
        <v>1.1094E-2</v>
      </c>
      <c r="F80" s="42">
        <f t="shared" si="1"/>
        <v>0.28146899999999997</v>
      </c>
      <c r="G80" s="2"/>
      <c r="H80" s="2"/>
    </row>
    <row r="81" spans="1:8" ht="24.95" customHeight="1" x14ac:dyDescent="0.2">
      <c r="A81" s="6" t="s">
        <v>662</v>
      </c>
      <c r="B81" s="16" t="s">
        <v>70</v>
      </c>
      <c r="C81" s="17">
        <v>0.29125000000000001</v>
      </c>
      <c r="D81" s="18">
        <v>0</v>
      </c>
      <c r="E81" s="42">
        <v>0</v>
      </c>
      <c r="F81" s="42">
        <f t="shared" si="1"/>
        <v>0.29125000000000001</v>
      </c>
      <c r="G81" s="2"/>
      <c r="H81" s="2"/>
    </row>
    <row r="82" spans="1:8" ht="24.95" customHeight="1" x14ac:dyDescent="0.2">
      <c r="A82" s="6" t="s">
        <v>663</v>
      </c>
      <c r="B82" s="16" t="s">
        <v>71</v>
      </c>
      <c r="C82" s="17">
        <v>0.25032300000000002</v>
      </c>
      <c r="D82" s="18">
        <v>0</v>
      </c>
      <c r="E82" s="42">
        <v>0</v>
      </c>
      <c r="F82" s="42">
        <f t="shared" si="1"/>
        <v>0.25032300000000002</v>
      </c>
      <c r="G82" s="2"/>
      <c r="H82" s="2"/>
    </row>
    <row r="83" spans="1:8" ht="24.95" customHeight="1" x14ac:dyDescent="0.2">
      <c r="A83" s="6" t="s">
        <v>664</v>
      </c>
      <c r="B83" s="16" t="s">
        <v>72</v>
      </c>
      <c r="C83" s="17">
        <v>273.576818</v>
      </c>
      <c r="D83" s="18">
        <v>13.334906999999999</v>
      </c>
      <c r="E83" s="42">
        <v>22.719815000000001</v>
      </c>
      <c r="F83" s="42">
        <f t="shared" si="1"/>
        <v>309.63153999999997</v>
      </c>
      <c r="G83" s="2"/>
      <c r="H83" s="2"/>
    </row>
    <row r="84" spans="1:8" ht="24.95" customHeight="1" x14ac:dyDescent="0.2">
      <c r="A84" s="6" t="s">
        <v>665</v>
      </c>
      <c r="B84" s="16" t="s">
        <v>73</v>
      </c>
      <c r="C84" s="17">
        <v>0.25502399999999997</v>
      </c>
      <c r="D84" s="18">
        <v>1.9726E-2</v>
      </c>
      <c r="E84" s="42">
        <v>1.1904E-2</v>
      </c>
      <c r="F84" s="42">
        <f t="shared" si="1"/>
        <v>0.28665400000000002</v>
      </c>
      <c r="G84" s="2"/>
      <c r="H84" s="2"/>
    </row>
    <row r="85" spans="1:8" ht="24.95" customHeight="1" x14ac:dyDescent="0.2">
      <c r="A85" s="6" t="s">
        <v>666</v>
      </c>
      <c r="B85" s="16" t="s">
        <v>74</v>
      </c>
      <c r="C85" s="17">
        <v>4.6843729999999999</v>
      </c>
      <c r="D85" s="18">
        <v>1.3979999999999999E-3</v>
      </c>
      <c r="E85" s="42">
        <v>29.446079000000001</v>
      </c>
      <c r="F85" s="42">
        <f t="shared" si="1"/>
        <v>34.13185</v>
      </c>
      <c r="G85" s="2"/>
      <c r="H85" s="2"/>
    </row>
    <row r="86" spans="1:8" ht="24.95" customHeight="1" x14ac:dyDescent="0.2">
      <c r="A86" s="6" t="s">
        <v>667</v>
      </c>
      <c r="B86" s="16" t="s">
        <v>75</v>
      </c>
      <c r="C86" s="17">
        <v>0.05</v>
      </c>
      <c r="D86" s="18">
        <v>0</v>
      </c>
      <c r="E86" s="42">
        <v>0</v>
      </c>
      <c r="F86" s="42">
        <f t="shared" si="1"/>
        <v>0.05</v>
      </c>
      <c r="G86" s="2"/>
      <c r="H86" s="2"/>
    </row>
    <row r="87" spans="1:8" ht="24.95" customHeight="1" x14ac:dyDescent="0.2">
      <c r="A87" s="6" t="s">
        <v>668</v>
      </c>
      <c r="B87" s="16" t="s">
        <v>76</v>
      </c>
      <c r="C87" s="17">
        <v>550.65389900000002</v>
      </c>
      <c r="D87" s="18">
        <v>0</v>
      </c>
      <c r="E87" s="42">
        <v>2495.0957010000002</v>
      </c>
      <c r="F87" s="42">
        <f t="shared" si="1"/>
        <v>3045.7496000000001</v>
      </c>
      <c r="G87" s="2"/>
      <c r="H87" s="2"/>
    </row>
    <row r="88" spans="1:8" ht="24.95" customHeight="1" x14ac:dyDescent="0.2">
      <c r="A88" s="6" t="s">
        <v>669</v>
      </c>
      <c r="B88" s="16" t="s">
        <v>77</v>
      </c>
      <c r="C88" s="17">
        <v>323.857462</v>
      </c>
      <c r="D88" s="18">
        <v>0</v>
      </c>
      <c r="E88" s="42">
        <v>0</v>
      </c>
      <c r="F88" s="42">
        <f t="shared" si="1"/>
        <v>323.857462</v>
      </c>
      <c r="G88" s="2"/>
      <c r="H88" s="2"/>
    </row>
    <row r="89" spans="1:8" ht="24.95" customHeight="1" x14ac:dyDescent="0.2">
      <c r="A89" s="6" t="s">
        <v>670</v>
      </c>
      <c r="B89" s="16" t="s">
        <v>78</v>
      </c>
      <c r="C89" s="17">
        <v>6.1185999999999997E-2</v>
      </c>
      <c r="D89" s="18">
        <v>0.14659800000000001</v>
      </c>
      <c r="E89" s="42">
        <v>5.8236999999999997E-2</v>
      </c>
      <c r="F89" s="42">
        <f t="shared" si="1"/>
        <v>0.26602100000000001</v>
      </c>
      <c r="G89" s="2"/>
      <c r="H89" s="2"/>
    </row>
    <row r="90" spans="1:8" ht="24.95" customHeight="1" x14ac:dyDescent="0.2">
      <c r="A90" s="6" t="s">
        <v>671</v>
      </c>
      <c r="B90" s="16" t="s">
        <v>79</v>
      </c>
      <c r="C90" s="17">
        <v>658.99881000000005</v>
      </c>
      <c r="D90" s="18">
        <v>4923.1805029999996</v>
      </c>
      <c r="E90" s="42">
        <v>0.38157200000000002</v>
      </c>
      <c r="F90" s="42">
        <f t="shared" si="1"/>
        <v>5582.5608849999999</v>
      </c>
      <c r="G90" s="2"/>
      <c r="H90" s="2"/>
    </row>
    <row r="91" spans="1:8" ht="24.95" customHeight="1" x14ac:dyDescent="0.2">
      <c r="A91" s="6" t="s">
        <v>672</v>
      </c>
      <c r="B91" s="16" t="s">
        <v>80</v>
      </c>
      <c r="C91" s="17">
        <v>980.68830100000002</v>
      </c>
      <c r="D91" s="18">
        <v>9294.2109240000009</v>
      </c>
      <c r="E91" s="42">
        <v>0</v>
      </c>
      <c r="F91" s="42">
        <f t="shared" si="1"/>
        <v>10274.899225000001</v>
      </c>
      <c r="G91" s="2"/>
      <c r="H91" s="2"/>
    </row>
    <row r="92" spans="1:8" ht="24.95" customHeight="1" x14ac:dyDescent="0.2">
      <c r="A92" s="6" t="s">
        <v>673</v>
      </c>
      <c r="B92" s="16" t="s">
        <v>81</v>
      </c>
      <c r="C92" s="17">
        <v>13002.599308999999</v>
      </c>
      <c r="D92" s="18">
        <v>1.595294</v>
      </c>
      <c r="E92" s="42">
        <v>12.728731</v>
      </c>
      <c r="F92" s="42">
        <f t="shared" si="1"/>
        <v>13016.923333999999</v>
      </c>
      <c r="G92" s="2"/>
      <c r="H92" s="2"/>
    </row>
    <row r="93" spans="1:8" ht="24.95" customHeight="1" x14ac:dyDescent="0.2">
      <c r="A93" s="6" t="s">
        <v>674</v>
      </c>
      <c r="B93" s="19" t="s">
        <v>82</v>
      </c>
      <c r="C93" s="20">
        <v>985.71626500000002</v>
      </c>
      <c r="D93" s="21">
        <v>6761.2847300000003</v>
      </c>
      <c r="E93" s="43">
        <v>1965.76424</v>
      </c>
      <c r="F93" s="43">
        <f t="shared" si="1"/>
        <v>9712.7652350000008</v>
      </c>
      <c r="G93" s="2"/>
      <c r="H93" s="2"/>
    </row>
    <row r="94" spans="1:8" ht="24.95" customHeight="1" x14ac:dyDescent="0.2">
      <c r="A94" s="6" t="s">
        <v>675</v>
      </c>
      <c r="B94" s="19" t="s">
        <v>83</v>
      </c>
      <c r="C94" s="20">
        <v>0.65627800000000003</v>
      </c>
      <c r="D94" s="21">
        <v>9.0000000000000006E-5</v>
      </c>
      <c r="E94" s="43">
        <v>0</v>
      </c>
      <c r="F94" s="43">
        <f t="shared" si="1"/>
        <v>0.65636800000000006</v>
      </c>
      <c r="G94" s="2"/>
      <c r="H94" s="2"/>
    </row>
    <row r="95" spans="1:8" ht="24.95" customHeight="1" x14ac:dyDescent="0.2">
      <c r="A95" s="6" t="s">
        <v>676</v>
      </c>
      <c r="B95" s="13" t="s">
        <v>84</v>
      </c>
      <c r="C95" s="14">
        <v>15218.45969</v>
      </c>
      <c r="D95" s="15">
        <v>31195.245854000001</v>
      </c>
      <c r="E95" s="41">
        <v>6563.7544479999997</v>
      </c>
      <c r="F95" s="41">
        <f t="shared" si="1"/>
        <v>52977.459991999996</v>
      </c>
      <c r="G95" s="2"/>
      <c r="H95" s="2"/>
    </row>
    <row r="96" spans="1:8" ht="24.95" customHeight="1" x14ac:dyDescent="0.2">
      <c r="A96" s="6" t="s">
        <v>677</v>
      </c>
      <c r="B96" s="16" t="s">
        <v>85</v>
      </c>
      <c r="C96" s="17">
        <v>40.487172999999999</v>
      </c>
      <c r="D96" s="18">
        <v>67.131474999999995</v>
      </c>
      <c r="E96" s="42">
        <v>7.6463039999999998</v>
      </c>
      <c r="F96" s="42">
        <f t="shared" si="1"/>
        <v>115.26495199999999</v>
      </c>
      <c r="G96" s="2"/>
      <c r="H96" s="2"/>
    </row>
    <row r="97" spans="1:8" ht="24.95" customHeight="1" x14ac:dyDescent="0.2">
      <c r="A97" s="6" t="s">
        <v>678</v>
      </c>
      <c r="B97" s="16" t="s">
        <v>86</v>
      </c>
      <c r="C97" s="17">
        <v>28.352919</v>
      </c>
      <c r="D97" s="18">
        <v>50.681787</v>
      </c>
      <c r="E97" s="42">
        <v>4.9528109999999996</v>
      </c>
      <c r="F97" s="42">
        <f t="shared" si="1"/>
        <v>83.987516999999997</v>
      </c>
      <c r="G97" s="2"/>
      <c r="H97" s="2"/>
    </row>
    <row r="98" spans="1:8" ht="24.95" customHeight="1" x14ac:dyDescent="0.2">
      <c r="A98" s="6" t="s">
        <v>679</v>
      </c>
      <c r="B98" s="16" t="s">
        <v>87</v>
      </c>
      <c r="C98" s="17">
        <v>0.21778600000000001</v>
      </c>
      <c r="D98" s="18">
        <v>9.4097139999999992</v>
      </c>
      <c r="E98" s="42">
        <v>1.2899999999999999E-3</v>
      </c>
      <c r="F98" s="42">
        <f t="shared" si="1"/>
        <v>9.6287899999999986</v>
      </c>
      <c r="G98" s="2"/>
      <c r="H98" s="2"/>
    </row>
    <row r="99" spans="1:8" ht="24.95" customHeight="1" x14ac:dyDescent="0.2">
      <c r="A99" s="6" t="s">
        <v>680</v>
      </c>
      <c r="B99" s="16" t="s">
        <v>88</v>
      </c>
      <c r="C99" s="17">
        <v>835.60323600000004</v>
      </c>
      <c r="D99" s="18">
        <v>1112.244608</v>
      </c>
      <c r="E99" s="42">
        <v>102.417546</v>
      </c>
      <c r="F99" s="42">
        <f t="shared" si="1"/>
        <v>2050.26539</v>
      </c>
      <c r="G99" s="2"/>
      <c r="H99" s="2"/>
    </row>
    <row r="100" spans="1:8" ht="24.95" customHeight="1" x14ac:dyDescent="0.2">
      <c r="A100" s="6" t="s">
        <v>681</v>
      </c>
      <c r="B100" s="16" t="s">
        <v>89</v>
      </c>
      <c r="C100" s="17">
        <v>136.07058900000001</v>
      </c>
      <c r="D100" s="18">
        <v>172.044622</v>
      </c>
      <c r="E100" s="42">
        <v>21.916076</v>
      </c>
      <c r="F100" s="42">
        <f t="shared" si="1"/>
        <v>330.03128700000002</v>
      </c>
      <c r="G100" s="2"/>
      <c r="H100" s="2"/>
    </row>
    <row r="101" spans="1:8" ht="24.95" customHeight="1" x14ac:dyDescent="0.2">
      <c r="A101" s="6" t="s">
        <v>682</v>
      </c>
      <c r="B101" s="16" t="s">
        <v>90</v>
      </c>
      <c r="C101" s="17">
        <v>319.39445000000001</v>
      </c>
      <c r="D101" s="18">
        <v>700.75316499999997</v>
      </c>
      <c r="E101" s="42">
        <v>246.80033599999999</v>
      </c>
      <c r="F101" s="42">
        <f t="shared" si="1"/>
        <v>1266.9479509999999</v>
      </c>
      <c r="G101" s="2"/>
      <c r="H101" s="2"/>
    </row>
    <row r="102" spans="1:8" ht="24.95" customHeight="1" x14ac:dyDescent="0.2">
      <c r="A102" s="6" t="s">
        <v>683</v>
      </c>
      <c r="B102" s="19" t="s">
        <v>91</v>
      </c>
      <c r="C102" s="20">
        <v>192.37317200000001</v>
      </c>
      <c r="D102" s="21">
        <v>2.7</v>
      </c>
      <c r="E102" s="43">
        <v>0.15</v>
      </c>
      <c r="F102" s="43">
        <f t="shared" si="1"/>
        <v>195.22317200000001</v>
      </c>
      <c r="G102" s="2"/>
      <c r="H102" s="2"/>
    </row>
    <row r="103" spans="1:8" ht="24.95" customHeight="1" x14ac:dyDescent="0.2">
      <c r="A103" s="6" t="s">
        <v>684</v>
      </c>
      <c r="B103" s="19" t="s">
        <v>92</v>
      </c>
      <c r="C103" s="20">
        <v>588.40125399999999</v>
      </c>
      <c r="D103" s="21">
        <v>4141.1403819999996</v>
      </c>
      <c r="E103" s="43">
        <v>0.252525</v>
      </c>
      <c r="F103" s="43">
        <f t="shared" si="1"/>
        <v>4729.7941609999998</v>
      </c>
      <c r="G103" s="2"/>
      <c r="H103" s="2"/>
    </row>
    <row r="104" spans="1:8" ht="24.95" customHeight="1" x14ac:dyDescent="0.2">
      <c r="A104" s="6" t="s">
        <v>685</v>
      </c>
      <c r="B104" s="19" t="s">
        <v>93</v>
      </c>
      <c r="C104" s="20">
        <v>781.65454699999998</v>
      </c>
      <c r="D104" s="21">
        <v>2013.833433</v>
      </c>
      <c r="E104" s="43">
        <v>125.577595</v>
      </c>
      <c r="F104" s="43">
        <f t="shared" si="1"/>
        <v>2921.0655750000001</v>
      </c>
      <c r="G104" s="2"/>
      <c r="H104" s="2"/>
    </row>
    <row r="105" spans="1:8" ht="24.95" customHeight="1" x14ac:dyDescent="0.2">
      <c r="A105" s="6">
        <v>21110511</v>
      </c>
      <c r="B105" s="19" t="s">
        <v>94</v>
      </c>
      <c r="C105" s="20">
        <v>6255.9398090000004</v>
      </c>
      <c r="D105" s="21">
        <v>12911.183639999999</v>
      </c>
      <c r="E105" s="43">
        <v>3144.9979760000001</v>
      </c>
      <c r="F105" s="43">
        <f t="shared" si="1"/>
        <v>22312.121424999998</v>
      </c>
      <c r="G105" s="2"/>
      <c r="H105" s="2"/>
    </row>
    <row r="106" spans="1:8" ht="24.95" customHeight="1" x14ac:dyDescent="0.2">
      <c r="A106" s="6" t="s">
        <v>686</v>
      </c>
      <c r="B106" s="19" t="s">
        <v>95</v>
      </c>
      <c r="C106" s="20">
        <v>6035.9659190000002</v>
      </c>
      <c r="D106" s="21">
        <v>9991.1816959999996</v>
      </c>
      <c r="E106" s="43">
        <v>2898.223641</v>
      </c>
      <c r="F106" s="43">
        <f t="shared" si="1"/>
        <v>18925.371255999999</v>
      </c>
      <c r="G106" s="2"/>
      <c r="H106" s="2"/>
    </row>
    <row r="107" spans="1:8" ht="24.95" customHeight="1" x14ac:dyDescent="0.2">
      <c r="A107" s="6">
        <v>21110513</v>
      </c>
      <c r="B107" s="19" t="s">
        <v>96</v>
      </c>
      <c r="C107" s="20">
        <v>3.9988359999999998</v>
      </c>
      <c r="D107" s="21">
        <v>22.941331999999999</v>
      </c>
      <c r="E107" s="43">
        <v>10.818348</v>
      </c>
      <c r="F107" s="43">
        <f t="shared" si="1"/>
        <v>37.758516</v>
      </c>
      <c r="G107" s="2"/>
      <c r="H107" s="2"/>
    </row>
    <row r="108" spans="1:8" ht="24.95" customHeight="1" x14ac:dyDescent="0.2">
      <c r="A108" s="6" t="s">
        <v>687</v>
      </c>
      <c r="B108" s="13" t="s">
        <v>97</v>
      </c>
      <c r="C108" s="14">
        <v>8242.5340130000004</v>
      </c>
      <c r="D108" s="15">
        <v>660.97222499999998</v>
      </c>
      <c r="E108" s="41">
        <v>1974.460061</v>
      </c>
      <c r="F108" s="41">
        <f t="shared" si="1"/>
        <v>10877.966299</v>
      </c>
      <c r="G108" s="2"/>
      <c r="H108" s="2"/>
    </row>
    <row r="109" spans="1:8" ht="24.95" customHeight="1" x14ac:dyDescent="0.2">
      <c r="A109" s="6" t="s">
        <v>688</v>
      </c>
      <c r="B109" s="16" t="s">
        <v>98</v>
      </c>
      <c r="C109" s="17">
        <v>4482.2015520000004</v>
      </c>
      <c r="D109" s="18">
        <v>658.67120799999998</v>
      </c>
      <c r="E109" s="42">
        <v>811.75662599999998</v>
      </c>
      <c r="F109" s="42">
        <f t="shared" si="1"/>
        <v>5952.6293860000005</v>
      </c>
      <c r="G109" s="2"/>
      <c r="H109" s="2"/>
    </row>
    <row r="110" spans="1:8" ht="24.95" customHeight="1" x14ac:dyDescent="0.2">
      <c r="A110" s="6" t="s">
        <v>689</v>
      </c>
      <c r="B110" s="16" t="s">
        <v>99</v>
      </c>
      <c r="C110" s="17">
        <v>1663.927686</v>
      </c>
      <c r="D110" s="18">
        <v>2.0816560000000002</v>
      </c>
      <c r="E110" s="42">
        <v>42.325570999999997</v>
      </c>
      <c r="F110" s="42">
        <f t="shared" si="1"/>
        <v>1708.3349130000001</v>
      </c>
      <c r="G110" s="2"/>
      <c r="H110" s="2"/>
    </row>
    <row r="111" spans="1:8" ht="24.95" customHeight="1" x14ac:dyDescent="0.2">
      <c r="A111" s="6" t="s">
        <v>690</v>
      </c>
      <c r="B111" s="16" t="s">
        <v>100</v>
      </c>
      <c r="C111" s="17">
        <v>1906.6037670000001</v>
      </c>
      <c r="D111" s="18">
        <v>6.1647E-2</v>
      </c>
      <c r="E111" s="42">
        <v>1107.644006</v>
      </c>
      <c r="F111" s="42">
        <f t="shared" si="1"/>
        <v>3014.30942</v>
      </c>
      <c r="G111" s="2"/>
      <c r="H111" s="2"/>
    </row>
    <row r="112" spans="1:8" ht="24.95" customHeight="1" x14ac:dyDescent="0.2">
      <c r="A112" s="6" t="s">
        <v>691</v>
      </c>
      <c r="B112" s="16" t="s">
        <v>101</v>
      </c>
      <c r="C112" s="17">
        <v>104.920891</v>
      </c>
      <c r="D112" s="18">
        <v>0.15771399999999999</v>
      </c>
      <c r="E112" s="42">
        <v>12.391144000000001</v>
      </c>
      <c r="F112" s="42">
        <f t="shared" si="1"/>
        <v>117.46974899999999</v>
      </c>
      <c r="G112" s="2"/>
      <c r="H112" s="2"/>
    </row>
    <row r="113" spans="1:8" ht="24.95" customHeight="1" thickBot="1" x14ac:dyDescent="0.25">
      <c r="A113" s="6" t="s">
        <v>692</v>
      </c>
      <c r="B113" s="16" t="s">
        <v>102</v>
      </c>
      <c r="C113" s="17">
        <v>84.880116999999998</v>
      </c>
      <c r="D113" s="18">
        <v>0</v>
      </c>
      <c r="E113" s="42">
        <v>0.34271400000000002</v>
      </c>
      <c r="F113" s="42">
        <f t="shared" si="1"/>
        <v>85.222830999999999</v>
      </c>
      <c r="G113" s="2"/>
      <c r="H113" s="2"/>
    </row>
    <row r="114" spans="1:8" ht="24.95" customHeight="1" thickTop="1" x14ac:dyDescent="0.2">
      <c r="A114" s="6" t="s">
        <v>693</v>
      </c>
      <c r="B114" s="10" t="s">
        <v>103</v>
      </c>
      <c r="C114" s="11">
        <v>16875.65625</v>
      </c>
      <c r="D114" s="12">
        <v>32293.497128999999</v>
      </c>
      <c r="E114" s="40">
        <v>9318.4603569999999</v>
      </c>
      <c r="F114" s="40">
        <f t="shared" si="1"/>
        <v>58487.613735999999</v>
      </c>
      <c r="G114" s="2"/>
      <c r="H114" s="2"/>
    </row>
    <row r="115" spans="1:8" ht="24.95" customHeight="1" x14ac:dyDescent="0.2">
      <c r="A115" s="6" t="s">
        <v>694</v>
      </c>
      <c r="B115" s="13" t="s">
        <v>104</v>
      </c>
      <c r="C115" s="14">
        <v>13052.03816</v>
      </c>
      <c r="D115" s="15">
        <v>24578.448906000001</v>
      </c>
      <c r="E115" s="41">
        <v>7114.8606799999998</v>
      </c>
      <c r="F115" s="41">
        <f t="shared" si="1"/>
        <v>44745.347745999999</v>
      </c>
      <c r="G115" s="2"/>
      <c r="H115" s="2"/>
    </row>
    <row r="116" spans="1:8" ht="24.95" customHeight="1" x14ac:dyDescent="0.2">
      <c r="A116" s="6" t="s">
        <v>695</v>
      </c>
      <c r="B116" s="16" t="s">
        <v>105</v>
      </c>
      <c r="C116" s="17">
        <v>11885.909663</v>
      </c>
      <c r="D116" s="18">
        <v>21875.295590999998</v>
      </c>
      <c r="E116" s="42">
        <v>6273.9146259999998</v>
      </c>
      <c r="F116" s="42">
        <f t="shared" si="1"/>
        <v>40035.119879999998</v>
      </c>
      <c r="G116" s="2"/>
      <c r="H116" s="2"/>
    </row>
    <row r="117" spans="1:8" ht="24.95" customHeight="1" x14ac:dyDescent="0.2">
      <c r="A117" s="6" t="s">
        <v>696</v>
      </c>
      <c r="B117" s="16" t="s">
        <v>106</v>
      </c>
      <c r="C117" s="17">
        <v>1001.488041</v>
      </c>
      <c r="D117" s="18">
        <v>1854.5245279999999</v>
      </c>
      <c r="E117" s="42">
        <v>540.577901</v>
      </c>
      <c r="F117" s="42">
        <f t="shared" si="1"/>
        <v>3396.5904700000001</v>
      </c>
      <c r="G117" s="2"/>
      <c r="H117" s="2"/>
    </row>
    <row r="118" spans="1:8" ht="24.95" customHeight="1" x14ac:dyDescent="0.2">
      <c r="A118" s="6" t="s">
        <v>699</v>
      </c>
      <c r="B118" s="16" t="s">
        <v>107</v>
      </c>
      <c r="C118" s="17">
        <v>163.968647</v>
      </c>
      <c r="D118" s="18">
        <v>848.62878699999999</v>
      </c>
      <c r="E118" s="42">
        <v>300.36815300000001</v>
      </c>
      <c r="F118" s="42">
        <f t="shared" si="1"/>
        <v>1312.9655870000001</v>
      </c>
      <c r="G118" s="2"/>
      <c r="H118" s="2"/>
    </row>
    <row r="119" spans="1:8" ht="24.95" customHeight="1" x14ac:dyDescent="0.2">
      <c r="A119" s="6" t="s">
        <v>700</v>
      </c>
      <c r="B119" s="13" t="s">
        <v>108</v>
      </c>
      <c r="C119" s="14">
        <v>3823.6180899999999</v>
      </c>
      <c r="D119" s="15">
        <v>7715.0482229999998</v>
      </c>
      <c r="E119" s="41">
        <v>2203.5996770000002</v>
      </c>
      <c r="F119" s="41">
        <f t="shared" si="1"/>
        <v>13742.26599</v>
      </c>
      <c r="G119" s="2"/>
      <c r="H119" s="2"/>
    </row>
    <row r="120" spans="1:8" ht="24.95" customHeight="1" x14ac:dyDescent="0.2">
      <c r="A120" s="6" t="s">
        <v>701</v>
      </c>
      <c r="B120" s="16" t="s">
        <v>109</v>
      </c>
      <c r="C120" s="17">
        <v>2549.1812690000002</v>
      </c>
      <c r="D120" s="18">
        <v>5241.4964799999998</v>
      </c>
      <c r="E120" s="42">
        <v>1287.9334369999999</v>
      </c>
      <c r="F120" s="42">
        <f t="shared" si="1"/>
        <v>9078.6111860000001</v>
      </c>
      <c r="G120" s="2"/>
      <c r="H120" s="2"/>
    </row>
    <row r="121" spans="1:8" ht="24.95" customHeight="1" x14ac:dyDescent="0.2">
      <c r="A121" s="6" t="s">
        <v>702</v>
      </c>
      <c r="B121" s="16" t="s">
        <v>110</v>
      </c>
      <c r="C121" s="17">
        <v>1108.0689379999999</v>
      </c>
      <c r="D121" s="18">
        <v>2153.9864160000002</v>
      </c>
      <c r="E121" s="42">
        <v>629.49998900000003</v>
      </c>
      <c r="F121" s="42">
        <f t="shared" si="1"/>
        <v>3891.555343</v>
      </c>
      <c r="G121" s="2"/>
      <c r="H121" s="2"/>
    </row>
    <row r="122" spans="1:8" ht="24.95" customHeight="1" x14ac:dyDescent="0.2">
      <c r="A122" s="6" t="s">
        <v>703</v>
      </c>
      <c r="B122" s="22" t="s">
        <v>111</v>
      </c>
      <c r="C122" s="23">
        <v>116.986085</v>
      </c>
      <c r="D122" s="24">
        <v>225.03960000000001</v>
      </c>
      <c r="E122" s="44">
        <v>203.11987500000001</v>
      </c>
      <c r="F122" s="44">
        <f t="shared" si="1"/>
        <v>545.14556000000005</v>
      </c>
      <c r="G122" s="2"/>
      <c r="H122" s="2"/>
    </row>
    <row r="123" spans="1:8" ht="24.95" customHeight="1" thickBot="1" x14ac:dyDescent="0.25">
      <c r="A123" s="6" t="s">
        <v>704</v>
      </c>
      <c r="B123" s="22" t="s">
        <v>112</v>
      </c>
      <c r="C123" s="23">
        <v>49.381798000000003</v>
      </c>
      <c r="D123" s="24">
        <v>94.525727000000003</v>
      </c>
      <c r="E123" s="44">
        <v>83.046375999999995</v>
      </c>
      <c r="F123" s="44">
        <f t="shared" si="1"/>
        <v>226.95390100000003</v>
      </c>
      <c r="G123" s="2"/>
      <c r="H123" s="2"/>
    </row>
    <row r="124" spans="1:8" ht="24.95" customHeight="1" thickTop="1" thickBot="1" x14ac:dyDescent="0.25">
      <c r="A124" s="6" t="s">
        <v>705</v>
      </c>
      <c r="B124" s="10" t="s">
        <v>113</v>
      </c>
      <c r="C124" s="11">
        <v>30978.387037</v>
      </c>
      <c r="D124" s="12">
        <v>0</v>
      </c>
      <c r="E124" s="40">
        <v>32.847332000000002</v>
      </c>
      <c r="F124" s="40">
        <f t="shared" si="1"/>
        <v>31011.234369000002</v>
      </c>
      <c r="G124" s="2"/>
      <c r="H124" s="2"/>
    </row>
    <row r="125" spans="1:8" ht="24.95" customHeight="1" thickTop="1" thickBot="1" x14ac:dyDescent="0.25">
      <c r="A125" s="6" t="s">
        <v>709</v>
      </c>
      <c r="B125" s="7" t="s">
        <v>117</v>
      </c>
      <c r="C125" s="8">
        <v>85500.952290000001</v>
      </c>
      <c r="D125" s="9">
        <v>25763.411775</v>
      </c>
      <c r="E125" s="39">
        <v>35137.848827000002</v>
      </c>
      <c r="F125" s="39">
        <f t="shared" si="1"/>
        <v>146402.21289200001</v>
      </c>
      <c r="G125" s="2"/>
      <c r="H125" s="2"/>
    </row>
    <row r="126" spans="1:8" ht="24.95" customHeight="1" thickTop="1" x14ac:dyDescent="0.2">
      <c r="A126" s="6" t="s">
        <v>710</v>
      </c>
      <c r="B126" s="10" t="s">
        <v>118</v>
      </c>
      <c r="C126" s="11">
        <v>43013.589171</v>
      </c>
      <c r="D126" s="12">
        <v>17702.546030000001</v>
      </c>
      <c r="E126" s="40">
        <v>18985.188725</v>
      </c>
      <c r="F126" s="40">
        <f t="shared" si="1"/>
        <v>79701.323925999997</v>
      </c>
      <c r="G126" s="2"/>
      <c r="H126" s="2"/>
    </row>
    <row r="127" spans="1:8" ht="24.95" customHeight="1" x14ac:dyDescent="0.2">
      <c r="A127" s="6" t="s">
        <v>711</v>
      </c>
      <c r="B127" s="13" t="s">
        <v>119</v>
      </c>
      <c r="C127" s="14">
        <v>30604.492248999999</v>
      </c>
      <c r="D127" s="15">
        <v>5577.8577670000004</v>
      </c>
      <c r="E127" s="41">
        <v>14194.542915</v>
      </c>
      <c r="F127" s="41">
        <f t="shared" si="1"/>
        <v>50376.892930999995</v>
      </c>
      <c r="G127" s="2"/>
      <c r="H127" s="2"/>
    </row>
    <row r="128" spans="1:8" ht="24.95" customHeight="1" x14ac:dyDescent="0.2">
      <c r="A128" s="6" t="s">
        <v>712</v>
      </c>
      <c r="B128" s="16" t="s">
        <v>120</v>
      </c>
      <c r="C128" s="17">
        <v>10168.737391000001</v>
      </c>
      <c r="D128" s="18">
        <v>2342.7833150000001</v>
      </c>
      <c r="E128" s="42">
        <v>5800.7614839999997</v>
      </c>
      <c r="F128" s="42">
        <f t="shared" si="1"/>
        <v>18312.282190000002</v>
      </c>
      <c r="G128" s="2"/>
      <c r="H128" s="2"/>
    </row>
    <row r="129" spans="1:8" ht="24.95" customHeight="1" x14ac:dyDescent="0.2">
      <c r="A129" s="6" t="s">
        <v>713</v>
      </c>
      <c r="B129" s="16" t="s">
        <v>121</v>
      </c>
      <c r="C129" s="17">
        <v>9417.914949</v>
      </c>
      <c r="D129" s="18">
        <v>438.07651299999998</v>
      </c>
      <c r="E129" s="42">
        <v>1593.1378709999999</v>
      </c>
      <c r="F129" s="42">
        <f t="shared" si="1"/>
        <v>11449.129333000001</v>
      </c>
      <c r="G129" s="2"/>
      <c r="H129" s="2"/>
    </row>
    <row r="130" spans="1:8" ht="24.95" customHeight="1" x14ac:dyDescent="0.2">
      <c r="A130" s="6" t="s">
        <v>714</v>
      </c>
      <c r="B130" s="16" t="s">
        <v>122</v>
      </c>
      <c r="C130" s="17">
        <v>3673.422431</v>
      </c>
      <c r="D130" s="18">
        <v>1663.9857910000001</v>
      </c>
      <c r="E130" s="42">
        <v>2356.1304479999999</v>
      </c>
      <c r="F130" s="42">
        <f t="shared" si="1"/>
        <v>7693.5386699999999</v>
      </c>
      <c r="G130" s="2"/>
      <c r="H130" s="2"/>
    </row>
    <row r="131" spans="1:8" ht="24.95" customHeight="1" x14ac:dyDescent="0.2">
      <c r="A131" s="6" t="s">
        <v>715</v>
      </c>
      <c r="B131" s="19" t="s">
        <v>123</v>
      </c>
      <c r="C131" s="20">
        <v>7344.4174780000003</v>
      </c>
      <c r="D131" s="21">
        <v>1133.012148</v>
      </c>
      <c r="E131" s="43">
        <v>4444.5131119999996</v>
      </c>
      <c r="F131" s="43">
        <f t="shared" si="1"/>
        <v>12921.942738000002</v>
      </c>
      <c r="G131" s="2"/>
      <c r="H131" s="2"/>
    </row>
    <row r="132" spans="1:8" ht="24.95" customHeight="1" x14ac:dyDescent="0.2">
      <c r="A132" s="6" t="s">
        <v>716</v>
      </c>
      <c r="B132" s="13" t="s">
        <v>124</v>
      </c>
      <c r="C132" s="14">
        <v>5041.4952919999996</v>
      </c>
      <c r="D132" s="15">
        <v>1007.2052650000001</v>
      </c>
      <c r="E132" s="41">
        <v>650.65411099999994</v>
      </c>
      <c r="F132" s="41">
        <f t="shared" ref="F132:F195" si="2">SUM(C132:E132)</f>
        <v>6699.3546679999999</v>
      </c>
      <c r="G132" s="2"/>
      <c r="H132" s="2"/>
    </row>
    <row r="133" spans="1:8" ht="24.95" customHeight="1" x14ac:dyDescent="0.2">
      <c r="A133" s="6" t="s">
        <v>719</v>
      </c>
      <c r="B133" s="16" t="s">
        <v>125</v>
      </c>
      <c r="C133" s="17">
        <v>2012.93884</v>
      </c>
      <c r="D133" s="18">
        <v>775.718435</v>
      </c>
      <c r="E133" s="42">
        <v>350.43118700000002</v>
      </c>
      <c r="F133" s="42">
        <f t="shared" si="2"/>
        <v>3139.0884620000002</v>
      </c>
      <c r="G133" s="2"/>
      <c r="H133" s="2"/>
    </row>
    <row r="134" spans="1:8" ht="24.95" customHeight="1" x14ac:dyDescent="0.2">
      <c r="A134" s="6" t="s">
        <v>720</v>
      </c>
      <c r="B134" s="16" t="s">
        <v>126</v>
      </c>
      <c r="C134" s="17">
        <v>94.427926999999997</v>
      </c>
      <c r="D134" s="18">
        <v>112.051378</v>
      </c>
      <c r="E134" s="42">
        <v>42.983998999999997</v>
      </c>
      <c r="F134" s="42">
        <f t="shared" si="2"/>
        <v>249.46330399999999</v>
      </c>
      <c r="G134" s="2"/>
      <c r="H134" s="2"/>
    </row>
    <row r="135" spans="1:8" ht="24.95" customHeight="1" x14ac:dyDescent="0.2">
      <c r="A135" s="6" t="s">
        <v>721</v>
      </c>
      <c r="B135" s="16" t="s">
        <v>127</v>
      </c>
      <c r="C135" s="17">
        <v>2934.1285250000001</v>
      </c>
      <c r="D135" s="18">
        <v>119.384759</v>
      </c>
      <c r="E135" s="42">
        <v>257.23892499999999</v>
      </c>
      <c r="F135" s="42">
        <f t="shared" si="2"/>
        <v>3310.7522090000002</v>
      </c>
      <c r="G135" s="2"/>
      <c r="H135" s="2"/>
    </row>
    <row r="136" spans="1:8" ht="24.95" customHeight="1" x14ac:dyDescent="0.2">
      <c r="A136" s="6" t="s">
        <v>722</v>
      </c>
      <c r="B136" s="13" t="s">
        <v>128</v>
      </c>
      <c r="C136" s="14">
        <v>287.00971500000003</v>
      </c>
      <c r="D136" s="15">
        <v>249.16997000000001</v>
      </c>
      <c r="E136" s="41">
        <v>135.855457</v>
      </c>
      <c r="F136" s="41">
        <f t="shared" si="2"/>
        <v>672.03514200000006</v>
      </c>
      <c r="G136" s="2"/>
      <c r="H136" s="2"/>
    </row>
    <row r="137" spans="1:8" ht="24.95" customHeight="1" x14ac:dyDescent="0.2">
      <c r="A137" s="6" t="s">
        <v>723</v>
      </c>
      <c r="B137" s="16" t="s">
        <v>125</v>
      </c>
      <c r="C137" s="17">
        <v>260.34359899999998</v>
      </c>
      <c r="D137" s="18">
        <v>219.63407799999999</v>
      </c>
      <c r="E137" s="42">
        <v>118.509114</v>
      </c>
      <c r="F137" s="42">
        <f t="shared" si="2"/>
        <v>598.48679099999993</v>
      </c>
      <c r="G137" s="2"/>
      <c r="H137" s="2"/>
    </row>
    <row r="138" spans="1:8" ht="24.95" customHeight="1" x14ac:dyDescent="0.2">
      <c r="A138" s="6" t="s">
        <v>724</v>
      </c>
      <c r="B138" s="16" t="s">
        <v>126</v>
      </c>
      <c r="C138" s="17">
        <v>26.666115999999999</v>
      </c>
      <c r="D138" s="18">
        <v>29.535892</v>
      </c>
      <c r="E138" s="42">
        <v>17.346343000000001</v>
      </c>
      <c r="F138" s="42">
        <f t="shared" si="2"/>
        <v>73.548350999999997</v>
      </c>
      <c r="G138" s="2"/>
      <c r="H138" s="2"/>
    </row>
    <row r="139" spans="1:8" ht="24.95" customHeight="1" x14ac:dyDescent="0.2">
      <c r="A139" s="6" t="s">
        <v>725</v>
      </c>
      <c r="B139" s="13" t="s">
        <v>129</v>
      </c>
      <c r="C139" s="14">
        <v>1805.762782</v>
      </c>
      <c r="D139" s="15">
        <v>583.35685799999999</v>
      </c>
      <c r="E139" s="41">
        <v>894.19754799999998</v>
      </c>
      <c r="F139" s="41">
        <f t="shared" si="2"/>
        <v>3283.317188</v>
      </c>
      <c r="G139" s="2"/>
      <c r="H139" s="2"/>
    </row>
    <row r="140" spans="1:8" ht="24.95" customHeight="1" x14ac:dyDescent="0.2">
      <c r="A140" s="6" t="s">
        <v>726</v>
      </c>
      <c r="B140" s="16" t="s">
        <v>130</v>
      </c>
      <c r="C140" s="17">
        <v>870.81094900000005</v>
      </c>
      <c r="D140" s="18">
        <v>360.43841400000002</v>
      </c>
      <c r="E140" s="42">
        <v>370.86586199999999</v>
      </c>
      <c r="F140" s="42">
        <f t="shared" si="2"/>
        <v>1602.115225</v>
      </c>
      <c r="G140" s="2"/>
      <c r="H140" s="2"/>
    </row>
    <row r="141" spans="1:8" ht="24.95" customHeight="1" x14ac:dyDescent="0.2">
      <c r="A141" s="6" t="s">
        <v>727</v>
      </c>
      <c r="B141" s="16" t="s">
        <v>131</v>
      </c>
      <c r="C141" s="17">
        <v>934.95183299999997</v>
      </c>
      <c r="D141" s="18">
        <v>222.91844399999999</v>
      </c>
      <c r="E141" s="42">
        <v>523.33168599999999</v>
      </c>
      <c r="F141" s="42">
        <f t="shared" si="2"/>
        <v>1681.201963</v>
      </c>
      <c r="G141" s="2"/>
      <c r="H141" s="2"/>
    </row>
    <row r="142" spans="1:8" ht="24.95" customHeight="1" x14ac:dyDescent="0.2">
      <c r="A142" s="6" t="s">
        <v>728</v>
      </c>
      <c r="B142" s="13" t="s">
        <v>132</v>
      </c>
      <c r="C142" s="14">
        <v>11.399853999999999</v>
      </c>
      <c r="D142" s="15">
        <v>1.561531</v>
      </c>
      <c r="E142" s="41">
        <v>8.7943250000000006</v>
      </c>
      <c r="F142" s="41">
        <f t="shared" si="2"/>
        <v>21.755710000000001</v>
      </c>
      <c r="G142" s="2"/>
      <c r="H142" s="2"/>
    </row>
    <row r="143" spans="1:8" ht="24.95" customHeight="1" x14ac:dyDescent="0.2">
      <c r="A143" s="6" t="s">
        <v>729</v>
      </c>
      <c r="B143" s="16" t="s">
        <v>133</v>
      </c>
      <c r="C143" s="17">
        <v>11.399853999999999</v>
      </c>
      <c r="D143" s="18">
        <v>1.521836</v>
      </c>
      <c r="E143" s="42">
        <v>8.7913099999999993</v>
      </c>
      <c r="F143" s="42">
        <f t="shared" si="2"/>
        <v>21.713000000000001</v>
      </c>
      <c r="G143" s="2"/>
      <c r="H143" s="2"/>
    </row>
    <row r="144" spans="1:8" ht="24.95" customHeight="1" x14ac:dyDescent="0.2">
      <c r="A144" s="6" t="s">
        <v>730</v>
      </c>
      <c r="B144" s="16" t="s">
        <v>134</v>
      </c>
      <c r="C144" s="17">
        <v>0</v>
      </c>
      <c r="D144" s="18">
        <v>3.9695000000000001E-2</v>
      </c>
      <c r="E144" s="42">
        <v>3.0149999999999999E-3</v>
      </c>
      <c r="F144" s="42">
        <f t="shared" si="2"/>
        <v>4.2709999999999998E-2</v>
      </c>
      <c r="G144" s="2"/>
      <c r="H144" s="2"/>
    </row>
    <row r="145" spans="1:8" ht="24.95" customHeight="1" x14ac:dyDescent="0.2">
      <c r="A145" s="6" t="s">
        <v>731</v>
      </c>
      <c r="B145" s="13" t="s">
        <v>135</v>
      </c>
      <c r="C145" s="14">
        <v>799.43471099999999</v>
      </c>
      <c r="D145" s="15">
        <v>568.26836000000003</v>
      </c>
      <c r="E145" s="41">
        <v>461.50171699999999</v>
      </c>
      <c r="F145" s="41">
        <f t="shared" si="2"/>
        <v>1829.204788</v>
      </c>
      <c r="G145" s="2"/>
      <c r="H145" s="2"/>
    </row>
    <row r="146" spans="1:8" ht="24.95" customHeight="1" x14ac:dyDescent="0.2">
      <c r="A146" s="6" t="s">
        <v>732</v>
      </c>
      <c r="B146" s="16" t="s">
        <v>136</v>
      </c>
      <c r="C146" s="17">
        <v>265.694726</v>
      </c>
      <c r="D146" s="18">
        <v>161.226845</v>
      </c>
      <c r="E146" s="42">
        <v>198.493191</v>
      </c>
      <c r="F146" s="42">
        <f t="shared" si="2"/>
        <v>625.414762</v>
      </c>
      <c r="G146" s="2"/>
      <c r="H146" s="2"/>
    </row>
    <row r="147" spans="1:8" ht="24.95" customHeight="1" x14ac:dyDescent="0.2">
      <c r="A147" s="6" t="s">
        <v>733</v>
      </c>
      <c r="B147" s="16" t="s">
        <v>137</v>
      </c>
      <c r="C147" s="17">
        <v>12.145593</v>
      </c>
      <c r="D147" s="18">
        <v>0.50802899999999995</v>
      </c>
      <c r="E147" s="42">
        <v>25.031918999999998</v>
      </c>
      <c r="F147" s="42">
        <f t="shared" si="2"/>
        <v>37.685541000000001</v>
      </c>
      <c r="G147" s="2"/>
      <c r="H147" s="2"/>
    </row>
    <row r="148" spans="1:8" ht="24.95" customHeight="1" x14ac:dyDescent="0.2">
      <c r="A148" s="6" t="s">
        <v>734</v>
      </c>
      <c r="B148" s="16" t="s">
        <v>138</v>
      </c>
      <c r="C148" s="17">
        <v>26.234345000000001</v>
      </c>
      <c r="D148" s="18">
        <v>40.143175999999997</v>
      </c>
      <c r="E148" s="42">
        <v>32.221997999999999</v>
      </c>
      <c r="F148" s="42">
        <f t="shared" si="2"/>
        <v>98.599519000000001</v>
      </c>
      <c r="G148" s="2"/>
      <c r="H148" s="2"/>
    </row>
    <row r="149" spans="1:8" ht="24.95" customHeight="1" x14ac:dyDescent="0.2">
      <c r="A149" s="6" t="s">
        <v>735</v>
      </c>
      <c r="B149" s="16" t="s">
        <v>139</v>
      </c>
      <c r="C149" s="17">
        <v>495.36004700000001</v>
      </c>
      <c r="D149" s="18">
        <v>366.39031</v>
      </c>
      <c r="E149" s="42">
        <v>205.75460899999999</v>
      </c>
      <c r="F149" s="42">
        <f t="shared" si="2"/>
        <v>1067.504966</v>
      </c>
      <c r="G149" s="2"/>
      <c r="H149" s="2"/>
    </row>
    <row r="150" spans="1:8" ht="24.95" customHeight="1" x14ac:dyDescent="0.2">
      <c r="A150" s="6" t="s">
        <v>736</v>
      </c>
      <c r="B150" s="13" t="s">
        <v>140</v>
      </c>
      <c r="C150" s="14">
        <v>3586.826106</v>
      </c>
      <c r="D150" s="15">
        <v>9056.8719760000004</v>
      </c>
      <c r="E150" s="41">
        <v>2230.105129</v>
      </c>
      <c r="F150" s="41">
        <f t="shared" si="2"/>
        <v>14873.803211</v>
      </c>
      <c r="G150" s="2"/>
      <c r="H150" s="2"/>
    </row>
    <row r="151" spans="1:8" ht="24.95" customHeight="1" x14ac:dyDescent="0.2">
      <c r="A151" s="6" t="s">
        <v>737</v>
      </c>
      <c r="B151" s="16" t="s">
        <v>141</v>
      </c>
      <c r="C151" s="17">
        <v>1071.6036120000001</v>
      </c>
      <c r="D151" s="18">
        <v>1001.956402</v>
      </c>
      <c r="E151" s="42">
        <v>426.37901099999999</v>
      </c>
      <c r="F151" s="42">
        <f t="shared" si="2"/>
        <v>2499.9390250000001</v>
      </c>
      <c r="G151" s="2"/>
      <c r="H151" s="2"/>
    </row>
    <row r="152" spans="1:8" ht="24.95" customHeight="1" x14ac:dyDescent="0.2">
      <c r="A152" s="6" t="s">
        <v>738</v>
      </c>
      <c r="B152" s="16" t="s">
        <v>142</v>
      </c>
      <c r="C152" s="17">
        <v>2515.2224940000001</v>
      </c>
      <c r="D152" s="18">
        <v>8054.9155739999997</v>
      </c>
      <c r="E152" s="42">
        <v>1803.726118</v>
      </c>
      <c r="F152" s="42">
        <f t="shared" si="2"/>
        <v>12373.864186000001</v>
      </c>
      <c r="G152" s="2"/>
      <c r="H152" s="2"/>
    </row>
    <row r="153" spans="1:8" ht="24.95" customHeight="1" x14ac:dyDescent="0.2">
      <c r="A153" s="6" t="s">
        <v>739</v>
      </c>
      <c r="B153" s="13" t="s">
        <v>143</v>
      </c>
      <c r="C153" s="14">
        <v>877.16846199999998</v>
      </c>
      <c r="D153" s="15">
        <v>154.52374800000001</v>
      </c>
      <c r="E153" s="41">
        <v>384.61342300000001</v>
      </c>
      <c r="F153" s="41">
        <f t="shared" si="2"/>
        <v>1416.3056329999999</v>
      </c>
      <c r="G153" s="2"/>
      <c r="H153" s="2"/>
    </row>
    <row r="154" spans="1:8" ht="24.95" customHeight="1" x14ac:dyDescent="0.2">
      <c r="A154" s="6" t="s">
        <v>740</v>
      </c>
      <c r="B154" s="16" t="s">
        <v>144</v>
      </c>
      <c r="C154" s="17">
        <v>2.2052360000000002</v>
      </c>
      <c r="D154" s="18">
        <v>4.053274</v>
      </c>
      <c r="E154" s="42">
        <v>20.781309</v>
      </c>
      <c r="F154" s="42">
        <f t="shared" si="2"/>
        <v>27.039819000000001</v>
      </c>
      <c r="G154" s="2"/>
      <c r="H154" s="2"/>
    </row>
    <row r="155" spans="1:8" ht="24.95" customHeight="1" x14ac:dyDescent="0.2">
      <c r="A155" s="6" t="s">
        <v>741</v>
      </c>
      <c r="B155" s="16" t="s">
        <v>145</v>
      </c>
      <c r="C155" s="17">
        <v>0.49741099999999999</v>
      </c>
      <c r="D155" s="18">
        <v>1.530951</v>
      </c>
      <c r="E155" s="42">
        <v>8.3222830000000005</v>
      </c>
      <c r="F155" s="42">
        <f t="shared" si="2"/>
        <v>10.350645</v>
      </c>
      <c r="G155" s="2"/>
      <c r="H155" s="2"/>
    </row>
    <row r="156" spans="1:8" ht="24.95" customHeight="1" x14ac:dyDescent="0.2">
      <c r="A156" s="6" t="s">
        <v>742</v>
      </c>
      <c r="B156" s="16" t="s">
        <v>146</v>
      </c>
      <c r="C156" s="17">
        <v>34.905555999999997</v>
      </c>
      <c r="D156" s="18">
        <v>1.71241</v>
      </c>
      <c r="E156" s="42">
        <v>27.273579999999999</v>
      </c>
      <c r="F156" s="42">
        <f t="shared" si="2"/>
        <v>63.891545999999991</v>
      </c>
      <c r="G156" s="2"/>
      <c r="H156" s="2"/>
    </row>
    <row r="157" spans="1:8" ht="24.95" customHeight="1" x14ac:dyDescent="0.2">
      <c r="A157" s="6" t="s">
        <v>743</v>
      </c>
      <c r="B157" s="16" t="s">
        <v>147</v>
      </c>
      <c r="C157" s="17">
        <v>0.205065</v>
      </c>
      <c r="D157" s="18">
        <v>8.3616999999999997E-2</v>
      </c>
      <c r="E157" s="42">
        <v>0</v>
      </c>
      <c r="F157" s="42">
        <f t="shared" si="2"/>
        <v>0.28868199999999999</v>
      </c>
      <c r="G157" s="2"/>
      <c r="H157" s="2"/>
    </row>
    <row r="158" spans="1:8" ht="24.95" customHeight="1" x14ac:dyDescent="0.2">
      <c r="A158" s="6" t="s">
        <v>744</v>
      </c>
      <c r="B158" s="16" t="s">
        <v>148</v>
      </c>
      <c r="C158" s="17">
        <v>67.260756000000001</v>
      </c>
      <c r="D158" s="18">
        <v>0.307558</v>
      </c>
      <c r="E158" s="42">
        <v>2.7257500000000001</v>
      </c>
      <c r="F158" s="42">
        <f t="shared" si="2"/>
        <v>70.294064000000006</v>
      </c>
      <c r="G158" s="2"/>
      <c r="H158" s="2"/>
    </row>
    <row r="159" spans="1:8" ht="24.95" customHeight="1" x14ac:dyDescent="0.2">
      <c r="A159" s="6" t="s">
        <v>745</v>
      </c>
      <c r="B159" s="16" t="s">
        <v>149</v>
      </c>
      <c r="C159" s="17">
        <v>772.09443799999997</v>
      </c>
      <c r="D159" s="18">
        <v>146.835938</v>
      </c>
      <c r="E159" s="42">
        <v>325.51050099999998</v>
      </c>
      <c r="F159" s="42">
        <f t="shared" si="2"/>
        <v>1244.440877</v>
      </c>
      <c r="G159" s="2"/>
      <c r="H159" s="2"/>
    </row>
    <row r="160" spans="1:8" ht="24.95" customHeight="1" x14ac:dyDescent="0.2">
      <c r="A160" s="6" t="s">
        <v>746</v>
      </c>
      <c r="B160" s="13" t="s">
        <v>150</v>
      </c>
      <c r="C160" s="14">
        <v>0</v>
      </c>
      <c r="D160" s="15">
        <v>503.73055499999998</v>
      </c>
      <c r="E160" s="41">
        <v>24.924099999999999</v>
      </c>
      <c r="F160" s="41">
        <f t="shared" si="2"/>
        <v>528.65465499999993</v>
      </c>
      <c r="G160" s="2"/>
      <c r="H160" s="2"/>
    </row>
    <row r="161" spans="1:8" ht="24.95" customHeight="1" thickBot="1" x14ac:dyDescent="0.25">
      <c r="A161" s="6" t="s">
        <v>747</v>
      </c>
      <c r="B161" s="16" t="s">
        <v>151</v>
      </c>
      <c r="C161" s="17">
        <v>0</v>
      </c>
      <c r="D161" s="18">
        <v>503.73055499999998</v>
      </c>
      <c r="E161" s="42">
        <v>24.924099999999999</v>
      </c>
      <c r="F161" s="42">
        <f t="shared" si="2"/>
        <v>528.65465499999993</v>
      </c>
      <c r="G161" s="2"/>
      <c r="H161" s="2"/>
    </row>
    <row r="162" spans="1:8" ht="24.95" customHeight="1" thickTop="1" x14ac:dyDescent="0.2">
      <c r="A162" s="6" t="s">
        <v>748</v>
      </c>
      <c r="B162" s="10" t="s">
        <v>152</v>
      </c>
      <c r="C162" s="11">
        <v>40729.000886000002</v>
      </c>
      <c r="D162" s="12">
        <v>8060.8657450000001</v>
      </c>
      <c r="E162" s="40">
        <v>16045.066331</v>
      </c>
      <c r="F162" s="40">
        <f t="shared" si="2"/>
        <v>64834.932962000006</v>
      </c>
      <c r="G162" s="2"/>
      <c r="H162" s="2"/>
    </row>
    <row r="163" spans="1:8" ht="24.95" customHeight="1" x14ac:dyDescent="0.2">
      <c r="A163" s="6" t="s">
        <v>749</v>
      </c>
      <c r="B163" s="13" t="s">
        <v>153</v>
      </c>
      <c r="C163" s="14">
        <v>6765.2649689999998</v>
      </c>
      <c r="D163" s="15">
        <v>2106.5890159999999</v>
      </c>
      <c r="E163" s="41">
        <v>6772.1979149999997</v>
      </c>
      <c r="F163" s="41">
        <f t="shared" si="2"/>
        <v>15644.051899999999</v>
      </c>
      <c r="G163" s="2"/>
      <c r="H163" s="2"/>
    </row>
    <row r="164" spans="1:8" ht="24.95" customHeight="1" x14ac:dyDescent="0.2">
      <c r="A164" s="6" t="s">
        <v>750</v>
      </c>
      <c r="B164" s="16" t="s">
        <v>154</v>
      </c>
      <c r="C164" s="17">
        <v>616.20050800000001</v>
      </c>
      <c r="D164" s="18">
        <v>8.2994260000000004</v>
      </c>
      <c r="E164" s="42">
        <v>567.40979400000003</v>
      </c>
      <c r="F164" s="42">
        <f t="shared" si="2"/>
        <v>1191.9097280000001</v>
      </c>
      <c r="G164" s="2"/>
      <c r="H164" s="2"/>
    </row>
    <row r="165" spans="1:8" ht="24.95" customHeight="1" x14ac:dyDescent="0.2">
      <c r="A165" s="6" t="s">
        <v>751</v>
      </c>
      <c r="B165" s="16" t="s">
        <v>155</v>
      </c>
      <c r="C165" s="17">
        <v>1338.2152490000001</v>
      </c>
      <c r="D165" s="18">
        <v>638.842174</v>
      </c>
      <c r="E165" s="42">
        <v>1574.590555</v>
      </c>
      <c r="F165" s="42">
        <f t="shared" si="2"/>
        <v>3551.647978</v>
      </c>
      <c r="G165" s="2"/>
      <c r="H165" s="2"/>
    </row>
    <row r="166" spans="1:8" ht="24.95" customHeight="1" x14ac:dyDescent="0.2">
      <c r="A166" s="6" t="s">
        <v>752</v>
      </c>
      <c r="B166" s="16" t="s">
        <v>156</v>
      </c>
      <c r="C166" s="17">
        <v>164.19536199999999</v>
      </c>
      <c r="D166" s="18">
        <v>174.11573999999999</v>
      </c>
      <c r="E166" s="42">
        <v>78.566730000000007</v>
      </c>
      <c r="F166" s="42">
        <f t="shared" si="2"/>
        <v>416.87783200000001</v>
      </c>
      <c r="G166" s="2"/>
      <c r="H166" s="2"/>
    </row>
    <row r="167" spans="1:8" ht="24.95" customHeight="1" x14ac:dyDescent="0.2">
      <c r="A167" s="6" t="s">
        <v>753</v>
      </c>
      <c r="B167" s="16" t="s">
        <v>157</v>
      </c>
      <c r="C167" s="17">
        <v>8.7099650000000004</v>
      </c>
      <c r="D167" s="18">
        <v>206.91116600000001</v>
      </c>
      <c r="E167" s="42">
        <v>1834.84274</v>
      </c>
      <c r="F167" s="42">
        <f t="shared" si="2"/>
        <v>2050.4638709999999</v>
      </c>
      <c r="G167" s="2"/>
      <c r="H167" s="2"/>
    </row>
    <row r="168" spans="1:8" ht="24.95" customHeight="1" x14ac:dyDescent="0.2">
      <c r="A168" s="6" t="s">
        <v>754</v>
      </c>
      <c r="B168" s="16" t="s">
        <v>158</v>
      </c>
      <c r="C168" s="17">
        <v>1383.5761359999999</v>
      </c>
      <c r="D168" s="18">
        <v>468.528323</v>
      </c>
      <c r="E168" s="42">
        <v>704.648053</v>
      </c>
      <c r="F168" s="42">
        <f t="shared" si="2"/>
        <v>2556.752512</v>
      </c>
      <c r="G168" s="2"/>
      <c r="H168" s="2"/>
    </row>
    <row r="169" spans="1:8" ht="24.95" customHeight="1" x14ac:dyDescent="0.2">
      <c r="A169" s="6" t="s">
        <v>755</v>
      </c>
      <c r="B169" s="16" t="s">
        <v>159</v>
      </c>
      <c r="C169" s="17">
        <v>1254.704027</v>
      </c>
      <c r="D169" s="18">
        <v>236.14304000000001</v>
      </c>
      <c r="E169" s="42">
        <v>691.27921000000003</v>
      </c>
      <c r="F169" s="42">
        <f t="shared" si="2"/>
        <v>2182.1262769999998</v>
      </c>
      <c r="G169" s="2"/>
      <c r="H169" s="2"/>
    </row>
    <row r="170" spans="1:8" ht="24.95" customHeight="1" x14ac:dyDescent="0.2">
      <c r="A170" s="6" t="s">
        <v>756</v>
      </c>
      <c r="B170" s="16" t="s">
        <v>160</v>
      </c>
      <c r="C170" s="17">
        <v>28.443027000000001</v>
      </c>
      <c r="D170" s="18">
        <v>7.2804399999999996</v>
      </c>
      <c r="E170" s="42">
        <v>35.590367999999998</v>
      </c>
      <c r="F170" s="42">
        <f t="shared" si="2"/>
        <v>71.313834999999997</v>
      </c>
      <c r="G170" s="2"/>
      <c r="H170" s="2"/>
    </row>
    <row r="171" spans="1:8" ht="24.95" customHeight="1" x14ac:dyDescent="0.2">
      <c r="A171" s="6" t="s">
        <v>757</v>
      </c>
      <c r="B171" s="16" t="s">
        <v>161</v>
      </c>
      <c r="C171" s="17">
        <v>190.43025299999999</v>
      </c>
      <c r="D171" s="18">
        <v>30.855554000000001</v>
      </c>
      <c r="E171" s="42">
        <v>92.651668000000001</v>
      </c>
      <c r="F171" s="42">
        <f t="shared" si="2"/>
        <v>313.93747500000001</v>
      </c>
      <c r="G171" s="2"/>
      <c r="H171" s="2"/>
    </row>
    <row r="172" spans="1:8" ht="24.95" customHeight="1" x14ac:dyDescent="0.2">
      <c r="A172" s="6" t="s">
        <v>758</v>
      </c>
      <c r="B172" s="16" t="s">
        <v>162</v>
      </c>
      <c r="C172" s="17">
        <v>961.38604099999998</v>
      </c>
      <c r="D172" s="18">
        <v>90.182969999999997</v>
      </c>
      <c r="E172" s="42">
        <v>67.911713000000006</v>
      </c>
      <c r="F172" s="42">
        <f t="shared" si="2"/>
        <v>1119.480724</v>
      </c>
      <c r="G172" s="2"/>
      <c r="H172" s="2"/>
    </row>
    <row r="173" spans="1:8" ht="24.95" customHeight="1" x14ac:dyDescent="0.2">
      <c r="A173" s="6" t="s">
        <v>759</v>
      </c>
      <c r="B173" s="19" t="s">
        <v>554</v>
      </c>
      <c r="C173" s="20">
        <v>819.29993100000002</v>
      </c>
      <c r="D173" s="21">
        <v>245.430183</v>
      </c>
      <c r="E173" s="43">
        <v>1124.7070839999999</v>
      </c>
      <c r="F173" s="43">
        <f t="shared" si="2"/>
        <v>2189.4371979999996</v>
      </c>
      <c r="G173" s="2"/>
      <c r="H173" s="2"/>
    </row>
    <row r="174" spans="1:8" ht="24.95" customHeight="1" x14ac:dyDescent="0.2">
      <c r="A174" s="6" t="s">
        <v>760</v>
      </c>
      <c r="B174" s="19" t="s">
        <v>163</v>
      </c>
      <c r="C174" s="20">
        <v>0.10446999999999999</v>
      </c>
      <c r="D174" s="21">
        <v>0</v>
      </c>
      <c r="E174" s="43">
        <v>0</v>
      </c>
      <c r="F174" s="43">
        <f t="shared" si="2"/>
        <v>0.10446999999999999</v>
      </c>
      <c r="G174" s="2"/>
      <c r="H174" s="2"/>
    </row>
    <row r="175" spans="1:8" ht="24.95" customHeight="1" x14ac:dyDescent="0.2">
      <c r="A175" s="6" t="s">
        <v>761</v>
      </c>
      <c r="B175" s="13" t="s">
        <v>164</v>
      </c>
      <c r="C175" s="14">
        <v>515.70834000000002</v>
      </c>
      <c r="D175" s="15">
        <v>23.306336000000002</v>
      </c>
      <c r="E175" s="41">
        <v>729.36278700000003</v>
      </c>
      <c r="F175" s="41">
        <f t="shared" si="2"/>
        <v>1268.377463</v>
      </c>
      <c r="G175" s="2"/>
      <c r="H175" s="2"/>
    </row>
    <row r="176" spans="1:8" ht="24.95" customHeight="1" x14ac:dyDescent="0.2">
      <c r="A176" s="6" t="s">
        <v>762</v>
      </c>
      <c r="B176" s="16" t="s">
        <v>165</v>
      </c>
      <c r="C176" s="17">
        <v>342.94664399999999</v>
      </c>
      <c r="D176" s="18">
        <v>6.2595640000000001</v>
      </c>
      <c r="E176" s="42">
        <v>14.307131</v>
      </c>
      <c r="F176" s="42">
        <f t="shared" si="2"/>
        <v>363.51333900000003</v>
      </c>
      <c r="G176" s="2"/>
      <c r="H176" s="2"/>
    </row>
    <row r="177" spans="1:9" ht="24.95" customHeight="1" x14ac:dyDescent="0.2">
      <c r="A177" s="6" t="s">
        <v>763</v>
      </c>
      <c r="B177" s="16" t="s">
        <v>166</v>
      </c>
      <c r="C177" s="17">
        <v>21.273554000000001</v>
      </c>
      <c r="D177" s="18">
        <v>5.9950000000000003E-3</v>
      </c>
      <c r="E177" s="42">
        <v>687.36554999999998</v>
      </c>
      <c r="F177" s="42">
        <f t="shared" si="2"/>
        <v>708.64509899999996</v>
      </c>
      <c r="G177" s="2"/>
      <c r="H177" s="2"/>
      <c r="I177" s="132"/>
    </row>
    <row r="178" spans="1:9" ht="24.95" customHeight="1" x14ac:dyDescent="0.2">
      <c r="A178" s="6" t="s">
        <v>764</v>
      </c>
      <c r="B178" s="16" t="s">
        <v>167</v>
      </c>
      <c r="C178" s="17">
        <v>54.429405000000003</v>
      </c>
      <c r="D178" s="18">
        <v>0.190994</v>
      </c>
      <c r="E178" s="42">
        <v>25.462385999999999</v>
      </c>
      <c r="F178" s="42">
        <f t="shared" si="2"/>
        <v>80.082785000000001</v>
      </c>
      <c r="G178" s="2"/>
      <c r="H178" s="2"/>
    </row>
    <row r="179" spans="1:9" ht="24.95" customHeight="1" x14ac:dyDescent="0.2">
      <c r="A179" s="6" t="s">
        <v>765</v>
      </c>
      <c r="B179" s="16" t="s">
        <v>168</v>
      </c>
      <c r="C179" s="17">
        <v>49.963240999999996</v>
      </c>
      <c r="D179" s="18">
        <v>0</v>
      </c>
      <c r="E179" s="42">
        <v>0.75024900000000005</v>
      </c>
      <c r="F179" s="42">
        <f t="shared" si="2"/>
        <v>50.713489999999993</v>
      </c>
      <c r="G179" s="2"/>
      <c r="H179" s="2"/>
    </row>
    <row r="180" spans="1:9" ht="24.95" customHeight="1" x14ac:dyDescent="0.2">
      <c r="A180" s="6" t="s">
        <v>766</v>
      </c>
      <c r="B180" s="16" t="s">
        <v>169</v>
      </c>
      <c r="C180" s="17">
        <v>9.8441620000000007</v>
      </c>
      <c r="D180" s="18">
        <v>0</v>
      </c>
      <c r="E180" s="42">
        <v>0.84031900000000004</v>
      </c>
      <c r="F180" s="42">
        <f t="shared" si="2"/>
        <v>10.684481000000002</v>
      </c>
      <c r="G180" s="2"/>
      <c r="H180" s="2"/>
    </row>
    <row r="181" spans="1:9" ht="24.95" customHeight="1" x14ac:dyDescent="0.2">
      <c r="A181" s="6" t="s">
        <v>767</v>
      </c>
      <c r="B181" s="16" t="s">
        <v>170</v>
      </c>
      <c r="C181" s="17">
        <v>36.684362</v>
      </c>
      <c r="D181" s="18">
        <v>13.350743</v>
      </c>
      <c r="E181" s="42">
        <v>0.478856</v>
      </c>
      <c r="F181" s="42">
        <f t="shared" si="2"/>
        <v>50.513961000000002</v>
      </c>
      <c r="G181" s="2"/>
      <c r="H181" s="2"/>
    </row>
    <row r="182" spans="1:9" ht="24.95" customHeight="1" x14ac:dyDescent="0.2">
      <c r="A182" s="6" t="s">
        <v>768</v>
      </c>
      <c r="B182" s="16" t="s">
        <v>162</v>
      </c>
      <c r="C182" s="17">
        <v>0.56697200000000003</v>
      </c>
      <c r="D182" s="18">
        <v>3.4990399999999999</v>
      </c>
      <c r="E182" s="42">
        <v>0.15829599999999999</v>
      </c>
      <c r="F182" s="42">
        <f t="shared" si="2"/>
        <v>4.2243079999999997</v>
      </c>
      <c r="G182" s="2"/>
      <c r="H182" s="2"/>
    </row>
    <row r="183" spans="1:9" ht="24.95" customHeight="1" x14ac:dyDescent="0.2">
      <c r="A183" s="6" t="s">
        <v>769</v>
      </c>
      <c r="B183" s="13" t="s">
        <v>171</v>
      </c>
      <c r="C183" s="14">
        <v>9070.2085389999993</v>
      </c>
      <c r="D183" s="15">
        <v>175.91699</v>
      </c>
      <c r="E183" s="41">
        <v>365.46480200000002</v>
      </c>
      <c r="F183" s="41">
        <f t="shared" si="2"/>
        <v>9611.5903309999994</v>
      </c>
      <c r="G183" s="2"/>
      <c r="H183" s="2"/>
    </row>
    <row r="184" spans="1:9" s="26" customFormat="1" ht="24.95" customHeight="1" x14ac:dyDescent="0.2">
      <c r="A184" s="26" t="s">
        <v>770</v>
      </c>
      <c r="B184" s="25" t="s">
        <v>172</v>
      </c>
      <c r="C184" s="17">
        <v>9007.2042450000008</v>
      </c>
      <c r="D184" s="18">
        <v>174.89454799999999</v>
      </c>
      <c r="E184" s="42">
        <v>310.40293800000001</v>
      </c>
      <c r="F184" s="42">
        <f t="shared" si="2"/>
        <v>9492.5017310000003</v>
      </c>
      <c r="G184" s="2"/>
      <c r="H184" s="2"/>
      <c r="I184" s="131"/>
    </row>
    <row r="185" spans="1:9" ht="24.95" customHeight="1" x14ac:dyDescent="0.2">
      <c r="A185" s="6" t="s">
        <v>771</v>
      </c>
      <c r="B185" s="16" t="s">
        <v>173</v>
      </c>
      <c r="C185" s="17">
        <v>18.109366999999999</v>
      </c>
      <c r="D185" s="18">
        <v>0.52131799999999995</v>
      </c>
      <c r="E185" s="42">
        <v>4.1268849999999997</v>
      </c>
      <c r="F185" s="42">
        <f t="shared" si="2"/>
        <v>22.757570000000001</v>
      </c>
      <c r="G185" s="2"/>
      <c r="H185" s="2"/>
    </row>
    <row r="186" spans="1:9" ht="24.95" customHeight="1" x14ac:dyDescent="0.2">
      <c r="A186" s="6" t="s">
        <v>772</v>
      </c>
      <c r="B186" s="16" t="s">
        <v>174</v>
      </c>
      <c r="C186" s="17">
        <v>0.14086299999999999</v>
      </c>
      <c r="D186" s="18">
        <v>0</v>
      </c>
      <c r="E186" s="42">
        <v>37.790092000000001</v>
      </c>
      <c r="F186" s="42">
        <f t="shared" si="2"/>
        <v>37.930955000000004</v>
      </c>
      <c r="G186" s="2"/>
      <c r="H186" s="2"/>
    </row>
    <row r="187" spans="1:9" ht="24.95" customHeight="1" x14ac:dyDescent="0.2">
      <c r="A187" s="6" t="s">
        <v>773</v>
      </c>
      <c r="B187" s="16" t="s">
        <v>175</v>
      </c>
      <c r="C187" s="17">
        <v>0.92654599999999998</v>
      </c>
      <c r="D187" s="18">
        <v>0</v>
      </c>
      <c r="E187" s="42">
        <v>7.4200000000000004E-3</v>
      </c>
      <c r="F187" s="42">
        <f t="shared" si="2"/>
        <v>0.93396599999999996</v>
      </c>
      <c r="G187" s="2"/>
      <c r="H187" s="2"/>
    </row>
    <row r="188" spans="1:9" ht="24.95" customHeight="1" x14ac:dyDescent="0.2">
      <c r="A188" s="6" t="s">
        <v>774</v>
      </c>
      <c r="B188" s="16" t="s">
        <v>176</v>
      </c>
      <c r="C188" s="17">
        <v>43.528449999999999</v>
      </c>
      <c r="D188" s="18">
        <v>1.2999999999999999E-3</v>
      </c>
      <c r="E188" s="42">
        <v>13.122655</v>
      </c>
      <c r="F188" s="42">
        <f t="shared" si="2"/>
        <v>56.652405000000002</v>
      </c>
      <c r="G188" s="2"/>
      <c r="H188" s="2"/>
    </row>
    <row r="189" spans="1:9" ht="24.95" customHeight="1" x14ac:dyDescent="0.2">
      <c r="A189" s="6" t="s">
        <v>775</v>
      </c>
      <c r="B189" s="16" t="s">
        <v>162</v>
      </c>
      <c r="C189" s="17">
        <v>0.299068</v>
      </c>
      <c r="D189" s="18">
        <v>0.49982399999999999</v>
      </c>
      <c r="E189" s="42">
        <v>1.4812000000000001E-2</v>
      </c>
      <c r="F189" s="42">
        <f t="shared" si="2"/>
        <v>0.81370399999999998</v>
      </c>
      <c r="G189" s="2"/>
      <c r="H189" s="2"/>
    </row>
    <row r="190" spans="1:9" ht="24.95" customHeight="1" x14ac:dyDescent="0.2">
      <c r="A190" s="6" t="s">
        <v>776</v>
      </c>
      <c r="B190" s="13" t="s">
        <v>177</v>
      </c>
      <c r="C190" s="14">
        <v>3752.2469299999998</v>
      </c>
      <c r="D190" s="15">
        <v>2502.6206400000001</v>
      </c>
      <c r="E190" s="41">
        <v>674.31095400000004</v>
      </c>
      <c r="F190" s="41">
        <f t="shared" si="2"/>
        <v>6929.1785240000008</v>
      </c>
      <c r="G190" s="2"/>
      <c r="H190" s="2"/>
    </row>
    <row r="191" spans="1:9" ht="24.95" customHeight="1" x14ac:dyDescent="0.2">
      <c r="A191" s="6" t="s">
        <v>777</v>
      </c>
      <c r="B191" s="16" t="s">
        <v>178</v>
      </c>
      <c r="C191" s="17">
        <v>9.6567869999999996</v>
      </c>
      <c r="D191" s="18">
        <v>1.4426E-2</v>
      </c>
      <c r="E191" s="42">
        <v>1.8619999999999999E-3</v>
      </c>
      <c r="F191" s="42">
        <f t="shared" si="2"/>
        <v>9.673074999999999</v>
      </c>
      <c r="G191" s="2"/>
      <c r="H191" s="2"/>
    </row>
    <row r="192" spans="1:9" ht="24.95" customHeight="1" x14ac:dyDescent="0.2">
      <c r="A192" s="6" t="s">
        <v>778</v>
      </c>
      <c r="B192" s="16" t="s">
        <v>179</v>
      </c>
      <c r="C192" s="17">
        <v>64.224940000000004</v>
      </c>
      <c r="D192" s="18">
        <v>19.037766000000001</v>
      </c>
      <c r="E192" s="42">
        <v>22.263936999999999</v>
      </c>
      <c r="F192" s="42">
        <f t="shared" si="2"/>
        <v>105.52664300000001</v>
      </c>
      <c r="G192" s="2"/>
      <c r="H192" s="2"/>
    </row>
    <row r="193" spans="1:8" ht="24.95" customHeight="1" x14ac:dyDescent="0.2">
      <c r="A193" s="6" t="s">
        <v>779</v>
      </c>
      <c r="B193" s="16" t="s">
        <v>180</v>
      </c>
      <c r="C193" s="17">
        <v>305.50505800000002</v>
      </c>
      <c r="D193" s="18">
        <v>235.76400799999999</v>
      </c>
      <c r="E193" s="42">
        <v>186.71089799999999</v>
      </c>
      <c r="F193" s="42">
        <f t="shared" si="2"/>
        <v>727.97996400000011</v>
      </c>
      <c r="G193" s="2"/>
      <c r="H193" s="2"/>
    </row>
    <row r="194" spans="1:8" ht="24.95" customHeight="1" x14ac:dyDescent="0.2">
      <c r="A194" s="6" t="s">
        <v>780</v>
      </c>
      <c r="B194" s="16" t="s">
        <v>181</v>
      </c>
      <c r="C194" s="17">
        <v>338.52749599999999</v>
      </c>
      <c r="D194" s="18">
        <v>1.1110999999999999E-2</v>
      </c>
      <c r="E194" s="42">
        <v>8.6721170000000001</v>
      </c>
      <c r="F194" s="42">
        <f t="shared" si="2"/>
        <v>347.21072400000003</v>
      </c>
      <c r="G194" s="2"/>
      <c r="H194" s="2"/>
    </row>
    <row r="195" spans="1:8" ht="24.95" customHeight="1" x14ac:dyDescent="0.2">
      <c r="A195" s="6" t="s">
        <v>781</v>
      </c>
      <c r="B195" s="16" t="s">
        <v>182</v>
      </c>
      <c r="C195" s="17">
        <v>34.322352000000002</v>
      </c>
      <c r="D195" s="18">
        <v>0</v>
      </c>
      <c r="E195" s="42">
        <v>0</v>
      </c>
      <c r="F195" s="42">
        <f t="shared" si="2"/>
        <v>34.322352000000002</v>
      </c>
      <c r="G195" s="2"/>
      <c r="H195" s="2"/>
    </row>
    <row r="196" spans="1:8" ht="24.95" customHeight="1" x14ac:dyDescent="0.2">
      <c r="A196" s="6" t="s">
        <v>782</v>
      </c>
      <c r="B196" s="16" t="s">
        <v>183</v>
      </c>
      <c r="C196" s="17">
        <v>396.27171900000002</v>
      </c>
      <c r="D196" s="18">
        <v>7.4337780000000002</v>
      </c>
      <c r="E196" s="42">
        <v>14.209816999999999</v>
      </c>
      <c r="F196" s="42">
        <f t="shared" ref="F196:F259" si="3">SUM(C196:E196)</f>
        <v>417.91531400000002</v>
      </c>
      <c r="G196" s="2"/>
      <c r="H196" s="2"/>
    </row>
    <row r="197" spans="1:8" ht="24.95" customHeight="1" x14ac:dyDescent="0.2">
      <c r="A197" s="6" t="s">
        <v>783</v>
      </c>
      <c r="B197" s="16" t="s">
        <v>184</v>
      </c>
      <c r="C197" s="17">
        <v>1068.597767</v>
      </c>
      <c r="D197" s="18">
        <v>0.13077900000000001</v>
      </c>
      <c r="E197" s="42">
        <v>16.987233</v>
      </c>
      <c r="F197" s="42">
        <f t="shared" si="3"/>
        <v>1085.7157790000001</v>
      </c>
      <c r="G197" s="2"/>
      <c r="H197" s="2"/>
    </row>
    <row r="198" spans="1:8" ht="24.95" customHeight="1" x14ac:dyDescent="0.2">
      <c r="A198" s="6" t="s">
        <v>784</v>
      </c>
      <c r="B198" s="16" t="s">
        <v>185</v>
      </c>
      <c r="C198" s="17">
        <v>825.58941200000004</v>
      </c>
      <c r="D198" s="18">
        <v>2240.1854060000001</v>
      </c>
      <c r="E198" s="42">
        <v>328.46182499999998</v>
      </c>
      <c r="F198" s="42">
        <f t="shared" si="3"/>
        <v>3394.2366429999997</v>
      </c>
      <c r="G198" s="2"/>
      <c r="H198" s="2"/>
    </row>
    <row r="199" spans="1:8" ht="24.95" customHeight="1" x14ac:dyDescent="0.2">
      <c r="A199" s="6" t="s">
        <v>785</v>
      </c>
      <c r="B199" s="16" t="s">
        <v>162</v>
      </c>
      <c r="C199" s="17">
        <v>12.591583999999999</v>
      </c>
      <c r="D199" s="18">
        <v>4.3366000000000002E-2</v>
      </c>
      <c r="E199" s="42">
        <v>0.56434799999999996</v>
      </c>
      <c r="F199" s="42">
        <f t="shared" si="3"/>
        <v>13.199298000000001</v>
      </c>
      <c r="G199" s="2"/>
      <c r="H199" s="2"/>
    </row>
    <row r="200" spans="1:8" ht="24.95" customHeight="1" x14ac:dyDescent="0.2">
      <c r="A200" s="6" t="s">
        <v>786</v>
      </c>
      <c r="B200" s="19" t="s">
        <v>186</v>
      </c>
      <c r="C200" s="20">
        <v>577.32457999999997</v>
      </c>
      <c r="D200" s="21">
        <v>0</v>
      </c>
      <c r="E200" s="43">
        <v>83.208091999999994</v>
      </c>
      <c r="F200" s="43">
        <f t="shared" si="3"/>
        <v>660.53267199999993</v>
      </c>
      <c r="G200" s="2"/>
      <c r="H200" s="2"/>
    </row>
    <row r="201" spans="1:8" ht="24.95" customHeight="1" x14ac:dyDescent="0.2">
      <c r="A201" s="6" t="s">
        <v>787</v>
      </c>
      <c r="B201" s="19" t="s">
        <v>187</v>
      </c>
      <c r="C201" s="20">
        <v>119.63523499999999</v>
      </c>
      <c r="D201" s="21">
        <v>0</v>
      </c>
      <c r="E201" s="43">
        <v>13.230824999999999</v>
      </c>
      <c r="F201" s="43">
        <f t="shared" si="3"/>
        <v>132.86606</v>
      </c>
      <c r="G201" s="2"/>
      <c r="H201" s="2"/>
    </row>
    <row r="202" spans="1:8" ht="24.95" customHeight="1" x14ac:dyDescent="0.2">
      <c r="A202" s="6" t="s">
        <v>788</v>
      </c>
      <c r="B202" s="13" t="s">
        <v>188</v>
      </c>
      <c r="C202" s="14">
        <v>324.27741800000001</v>
      </c>
      <c r="D202" s="15">
        <v>138.10658799999999</v>
      </c>
      <c r="E202" s="41">
        <v>177.981865</v>
      </c>
      <c r="F202" s="41">
        <f t="shared" si="3"/>
        <v>640.36587099999997</v>
      </c>
      <c r="G202" s="2"/>
      <c r="H202" s="2"/>
    </row>
    <row r="203" spans="1:8" ht="24.95" customHeight="1" x14ac:dyDescent="0.2">
      <c r="A203" s="6" t="s">
        <v>789</v>
      </c>
      <c r="B203" s="16" t="s">
        <v>189</v>
      </c>
      <c r="C203" s="17">
        <v>83.969537000000003</v>
      </c>
      <c r="D203" s="18">
        <v>44.837358000000002</v>
      </c>
      <c r="E203" s="42">
        <v>10.579043</v>
      </c>
      <c r="F203" s="42">
        <f t="shared" si="3"/>
        <v>139.38593800000001</v>
      </c>
      <c r="G203" s="2"/>
      <c r="H203" s="2"/>
    </row>
    <row r="204" spans="1:8" ht="24.95" customHeight="1" x14ac:dyDescent="0.2">
      <c r="A204" s="6" t="s">
        <v>790</v>
      </c>
      <c r="B204" s="16" t="s">
        <v>190</v>
      </c>
      <c r="C204" s="17">
        <v>102.82646699999999</v>
      </c>
      <c r="D204" s="18">
        <v>35.282910000000001</v>
      </c>
      <c r="E204" s="42">
        <v>14.099221999999999</v>
      </c>
      <c r="F204" s="42">
        <f t="shared" si="3"/>
        <v>152.20859899999999</v>
      </c>
      <c r="G204" s="2"/>
      <c r="H204" s="2"/>
    </row>
    <row r="205" spans="1:8" ht="24.95" customHeight="1" x14ac:dyDescent="0.2">
      <c r="A205" s="6" t="s">
        <v>791</v>
      </c>
      <c r="B205" s="16" t="s">
        <v>792</v>
      </c>
      <c r="C205" s="17">
        <v>2.8457E-2</v>
      </c>
      <c r="D205" s="18">
        <v>0</v>
      </c>
      <c r="E205" s="42">
        <v>8.0475000000000005E-2</v>
      </c>
      <c r="F205" s="42">
        <f t="shared" si="3"/>
        <v>0.108932</v>
      </c>
      <c r="G205" s="2"/>
      <c r="H205" s="2"/>
    </row>
    <row r="206" spans="1:8" ht="24.95" customHeight="1" x14ac:dyDescent="0.2">
      <c r="A206" s="6" t="s">
        <v>793</v>
      </c>
      <c r="B206" s="16" t="s">
        <v>191</v>
      </c>
      <c r="C206" s="17">
        <v>0.42530600000000002</v>
      </c>
      <c r="D206" s="18">
        <v>0</v>
      </c>
      <c r="E206" s="42">
        <v>1.4306369999999999</v>
      </c>
      <c r="F206" s="42">
        <f t="shared" si="3"/>
        <v>1.8559429999999999</v>
      </c>
      <c r="G206" s="2"/>
      <c r="H206" s="2"/>
    </row>
    <row r="207" spans="1:8" ht="24.95" customHeight="1" x14ac:dyDescent="0.2">
      <c r="A207" s="6" t="s">
        <v>794</v>
      </c>
      <c r="B207" s="16" t="s">
        <v>192</v>
      </c>
      <c r="C207" s="17">
        <v>0.40909000000000001</v>
      </c>
      <c r="D207" s="18">
        <v>1.6000000000000001E-3</v>
      </c>
      <c r="E207" s="42">
        <v>1.3003000000000001E-2</v>
      </c>
      <c r="F207" s="42">
        <f t="shared" si="3"/>
        <v>0.42369299999999999</v>
      </c>
      <c r="G207" s="2"/>
      <c r="H207" s="2"/>
    </row>
    <row r="208" spans="1:8" ht="24.95" customHeight="1" x14ac:dyDescent="0.2">
      <c r="A208" s="6" t="s">
        <v>795</v>
      </c>
      <c r="B208" s="16" t="s">
        <v>193</v>
      </c>
      <c r="C208" s="17">
        <v>120.2988</v>
      </c>
      <c r="D208" s="18">
        <v>36.107930000000003</v>
      </c>
      <c r="E208" s="42">
        <v>140.68183200000001</v>
      </c>
      <c r="F208" s="42">
        <f t="shared" si="3"/>
        <v>297.08856200000002</v>
      </c>
      <c r="G208" s="2"/>
      <c r="H208" s="2"/>
    </row>
    <row r="209" spans="1:8" ht="24.95" customHeight="1" x14ac:dyDescent="0.2">
      <c r="A209" s="6" t="s">
        <v>796</v>
      </c>
      <c r="B209" s="19" t="s">
        <v>162</v>
      </c>
      <c r="C209" s="20">
        <v>0.22816700000000001</v>
      </c>
      <c r="D209" s="21">
        <v>10.468662999999999</v>
      </c>
      <c r="E209" s="43">
        <v>2.2145999999999999E-2</v>
      </c>
      <c r="F209" s="43">
        <f t="shared" si="3"/>
        <v>10.718975999999998</v>
      </c>
      <c r="G209" s="2"/>
      <c r="H209" s="2"/>
    </row>
    <row r="210" spans="1:8" ht="24.95" customHeight="1" x14ac:dyDescent="0.2">
      <c r="A210" s="6" t="s">
        <v>797</v>
      </c>
      <c r="B210" s="13" t="s">
        <v>194</v>
      </c>
      <c r="C210" s="14">
        <v>16.091594000000001</v>
      </c>
      <c r="D210" s="15">
        <v>11.408127</v>
      </c>
      <c r="E210" s="41">
        <v>11.075507</v>
      </c>
      <c r="F210" s="41">
        <f t="shared" si="3"/>
        <v>38.575228000000003</v>
      </c>
      <c r="G210" s="2"/>
      <c r="H210" s="2"/>
    </row>
    <row r="211" spans="1:8" ht="24.95" customHeight="1" x14ac:dyDescent="0.2">
      <c r="A211" s="6" t="s">
        <v>798</v>
      </c>
      <c r="B211" s="16" t="s">
        <v>195</v>
      </c>
      <c r="C211" s="17">
        <v>6437.8867710000004</v>
      </c>
      <c r="D211" s="18">
        <v>253.874897</v>
      </c>
      <c r="E211" s="42">
        <v>586.49512700000002</v>
      </c>
      <c r="F211" s="42">
        <f t="shared" si="3"/>
        <v>7278.2567950000002</v>
      </c>
      <c r="G211" s="2"/>
      <c r="H211" s="2"/>
    </row>
    <row r="212" spans="1:8" ht="24.95" customHeight="1" x14ac:dyDescent="0.2">
      <c r="A212" s="6" t="s">
        <v>799</v>
      </c>
      <c r="B212" s="16" t="s">
        <v>196</v>
      </c>
      <c r="C212" s="17">
        <v>311.89128599999998</v>
      </c>
      <c r="D212" s="18">
        <v>187.26684700000001</v>
      </c>
      <c r="E212" s="42">
        <v>415.62700899999999</v>
      </c>
      <c r="F212" s="42">
        <f t="shared" si="3"/>
        <v>914.78514199999995</v>
      </c>
      <c r="G212" s="2"/>
      <c r="H212" s="2"/>
    </row>
    <row r="213" spans="1:8" ht="24.95" customHeight="1" x14ac:dyDescent="0.2">
      <c r="A213" s="6" t="s">
        <v>800</v>
      </c>
      <c r="B213" s="16" t="s">
        <v>197</v>
      </c>
      <c r="C213" s="17">
        <v>9.4554410000000004</v>
      </c>
      <c r="D213" s="18">
        <v>0</v>
      </c>
      <c r="E213" s="42">
        <v>72.604708000000002</v>
      </c>
      <c r="F213" s="42">
        <f t="shared" si="3"/>
        <v>82.060148999999996</v>
      </c>
      <c r="G213" s="2"/>
      <c r="H213" s="2"/>
    </row>
    <row r="214" spans="1:8" ht="24.95" customHeight="1" x14ac:dyDescent="0.2">
      <c r="A214" s="6" t="s">
        <v>801</v>
      </c>
      <c r="B214" s="16" t="s">
        <v>198</v>
      </c>
      <c r="C214" s="17">
        <v>20.715603000000002</v>
      </c>
      <c r="D214" s="18">
        <v>0.102795</v>
      </c>
      <c r="E214" s="42">
        <v>7.4105650000000001</v>
      </c>
      <c r="F214" s="42">
        <f t="shared" si="3"/>
        <v>28.228963</v>
      </c>
      <c r="G214" s="2"/>
      <c r="H214" s="2"/>
    </row>
    <row r="215" spans="1:8" ht="24.95" customHeight="1" x14ac:dyDescent="0.2">
      <c r="A215" s="6" t="s">
        <v>802</v>
      </c>
      <c r="B215" s="16" t="s">
        <v>199</v>
      </c>
      <c r="C215" s="17">
        <v>16.217131999999999</v>
      </c>
      <c r="D215" s="18">
        <v>2.075005</v>
      </c>
      <c r="E215" s="42">
        <v>10.486354</v>
      </c>
      <c r="F215" s="42">
        <f t="shared" si="3"/>
        <v>28.778491000000002</v>
      </c>
      <c r="G215" s="2"/>
      <c r="H215" s="2"/>
    </row>
    <row r="216" spans="1:8" ht="24.95" customHeight="1" x14ac:dyDescent="0.2">
      <c r="A216" s="6" t="s">
        <v>803</v>
      </c>
      <c r="B216" s="19" t="s">
        <v>200</v>
      </c>
      <c r="C216" s="20">
        <v>255.64902599999999</v>
      </c>
      <c r="D216" s="21">
        <v>64.430250000000001</v>
      </c>
      <c r="E216" s="43">
        <v>80.366490999999996</v>
      </c>
      <c r="F216" s="43">
        <f t="shared" si="3"/>
        <v>400.44576699999999</v>
      </c>
      <c r="G216" s="2"/>
      <c r="H216" s="2"/>
    </row>
    <row r="217" spans="1:8" ht="24.95" customHeight="1" x14ac:dyDescent="0.2">
      <c r="A217" s="6" t="s">
        <v>804</v>
      </c>
      <c r="B217" s="13" t="s">
        <v>201</v>
      </c>
      <c r="C217" s="14">
        <v>5823.9582829999999</v>
      </c>
      <c r="D217" s="15">
        <v>0</v>
      </c>
      <c r="E217" s="41">
        <v>0</v>
      </c>
      <c r="F217" s="41">
        <f t="shared" si="3"/>
        <v>5823.9582829999999</v>
      </c>
      <c r="G217" s="2"/>
      <c r="H217" s="2"/>
    </row>
    <row r="218" spans="1:8" ht="24.95" customHeight="1" x14ac:dyDescent="0.2">
      <c r="A218" s="6" t="s">
        <v>805</v>
      </c>
      <c r="B218" s="16" t="s">
        <v>202</v>
      </c>
      <c r="C218" s="17">
        <v>1657.5393790000001</v>
      </c>
      <c r="D218" s="18">
        <v>0</v>
      </c>
      <c r="E218" s="42">
        <v>135.511619</v>
      </c>
      <c r="F218" s="42">
        <f t="shared" si="3"/>
        <v>1793.0509980000002</v>
      </c>
      <c r="G218" s="2"/>
      <c r="H218" s="2"/>
    </row>
    <row r="219" spans="1:8" ht="24.95" customHeight="1" x14ac:dyDescent="0.2">
      <c r="A219" s="6" t="s">
        <v>806</v>
      </c>
      <c r="B219" s="16" t="s">
        <v>203</v>
      </c>
      <c r="C219" s="17">
        <v>1643.010495</v>
      </c>
      <c r="D219" s="18">
        <v>0</v>
      </c>
      <c r="E219" s="42">
        <v>131.877017</v>
      </c>
      <c r="F219" s="42">
        <f t="shared" si="3"/>
        <v>1774.887512</v>
      </c>
      <c r="G219" s="2"/>
      <c r="H219" s="2"/>
    </row>
    <row r="220" spans="1:8" ht="24.95" customHeight="1" x14ac:dyDescent="0.2">
      <c r="A220" s="6" t="s">
        <v>807</v>
      </c>
      <c r="B220" s="13" t="s">
        <v>204</v>
      </c>
      <c r="C220" s="14">
        <v>14.528884</v>
      </c>
      <c r="D220" s="15">
        <v>0</v>
      </c>
      <c r="E220" s="41">
        <v>3.6346020000000001</v>
      </c>
      <c r="F220" s="41">
        <f t="shared" si="3"/>
        <v>18.163485999999999</v>
      </c>
      <c r="G220" s="2"/>
      <c r="H220" s="2"/>
    </row>
    <row r="221" spans="1:8" ht="24.95" customHeight="1" x14ac:dyDescent="0.2">
      <c r="A221" s="6" t="s">
        <v>808</v>
      </c>
      <c r="B221" s="16" t="s">
        <v>205</v>
      </c>
      <c r="C221" s="17">
        <v>231.946091</v>
      </c>
      <c r="D221" s="18">
        <v>0</v>
      </c>
      <c r="E221" s="42">
        <v>34.797890000000002</v>
      </c>
      <c r="F221" s="42">
        <f t="shared" si="3"/>
        <v>266.74398100000002</v>
      </c>
      <c r="G221" s="2"/>
      <c r="H221" s="2"/>
    </row>
    <row r="222" spans="1:8" ht="24.95" customHeight="1" x14ac:dyDescent="0.2">
      <c r="A222" s="6" t="s">
        <v>809</v>
      </c>
      <c r="B222" s="16" t="s">
        <v>206</v>
      </c>
      <c r="C222" s="17">
        <v>47.490547999999997</v>
      </c>
      <c r="D222" s="18">
        <v>0</v>
      </c>
      <c r="E222" s="42">
        <v>32.933756000000002</v>
      </c>
      <c r="F222" s="42">
        <f t="shared" si="3"/>
        <v>80.424304000000006</v>
      </c>
      <c r="G222" s="2"/>
      <c r="H222" s="2"/>
    </row>
    <row r="223" spans="1:8" ht="24.95" customHeight="1" x14ac:dyDescent="0.2">
      <c r="A223" s="6" t="s">
        <v>810</v>
      </c>
      <c r="B223" s="16" t="s">
        <v>207</v>
      </c>
      <c r="C223" s="17">
        <v>184.27891199999999</v>
      </c>
      <c r="D223" s="18">
        <v>0</v>
      </c>
      <c r="E223" s="42">
        <v>1.864134</v>
      </c>
      <c r="F223" s="42">
        <f t="shared" si="3"/>
        <v>186.143046</v>
      </c>
      <c r="G223" s="2"/>
      <c r="H223" s="2"/>
    </row>
    <row r="224" spans="1:8" ht="24.95" customHeight="1" x14ac:dyDescent="0.2">
      <c r="A224" s="6" t="s">
        <v>811</v>
      </c>
      <c r="B224" s="13" t="s">
        <v>208</v>
      </c>
      <c r="C224" s="14">
        <v>0.17663100000000001</v>
      </c>
      <c r="D224" s="15">
        <v>0</v>
      </c>
      <c r="E224" s="41">
        <v>0</v>
      </c>
      <c r="F224" s="41">
        <f t="shared" si="3"/>
        <v>0.17663100000000001</v>
      </c>
      <c r="G224" s="2"/>
      <c r="H224" s="2"/>
    </row>
    <row r="225" spans="1:8" ht="24.95" customHeight="1" x14ac:dyDescent="0.2">
      <c r="A225" s="6" t="s">
        <v>812</v>
      </c>
      <c r="B225" s="16" t="s">
        <v>209</v>
      </c>
      <c r="C225" s="17">
        <v>453.80330099999998</v>
      </c>
      <c r="D225" s="18">
        <v>0.101419</v>
      </c>
      <c r="E225" s="42">
        <v>70.539878000000002</v>
      </c>
      <c r="F225" s="42">
        <f t="shared" si="3"/>
        <v>524.44459800000004</v>
      </c>
      <c r="G225" s="2"/>
      <c r="H225" s="2"/>
    </row>
    <row r="226" spans="1:8" ht="24.95" customHeight="1" x14ac:dyDescent="0.2">
      <c r="A226" s="6" t="s">
        <v>813</v>
      </c>
      <c r="B226" s="16" t="s">
        <v>210</v>
      </c>
      <c r="C226" s="17">
        <v>85.527953999999994</v>
      </c>
      <c r="D226" s="18">
        <v>0</v>
      </c>
      <c r="E226" s="42">
        <v>57.654851999999998</v>
      </c>
      <c r="F226" s="42">
        <f t="shared" si="3"/>
        <v>143.182806</v>
      </c>
      <c r="G226" s="2"/>
      <c r="H226" s="2"/>
    </row>
    <row r="227" spans="1:8" ht="24.95" customHeight="1" x14ac:dyDescent="0.2">
      <c r="A227" s="6" t="s">
        <v>814</v>
      </c>
      <c r="B227" s="13" t="s">
        <v>211</v>
      </c>
      <c r="C227" s="14">
        <v>368.27534700000001</v>
      </c>
      <c r="D227" s="15">
        <v>0.101419</v>
      </c>
      <c r="E227" s="41">
        <v>12.885026</v>
      </c>
      <c r="F227" s="41">
        <f t="shared" si="3"/>
        <v>381.26179200000001</v>
      </c>
      <c r="G227" s="2"/>
      <c r="H227" s="2"/>
    </row>
    <row r="228" spans="1:8" ht="24.95" customHeight="1" x14ac:dyDescent="0.2">
      <c r="A228" s="6" t="s">
        <v>815</v>
      </c>
      <c r="B228" s="16" t="s">
        <v>212</v>
      </c>
      <c r="C228" s="17">
        <v>11520.119148</v>
      </c>
      <c r="D228" s="18">
        <v>2860.3498589999999</v>
      </c>
      <c r="E228" s="42">
        <v>6498.4034940000001</v>
      </c>
      <c r="F228" s="42">
        <f t="shared" si="3"/>
        <v>20878.872500999998</v>
      </c>
      <c r="G228" s="2"/>
      <c r="H228" s="2"/>
    </row>
    <row r="229" spans="1:8" ht="24.95" customHeight="1" x14ac:dyDescent="0.2">
      <c r="A229" s="6" t="s">
        <v>816</v>
      </c>
      <c r="B229" s="16" t="s">
        <v>213</v>
      </c>
      <c r="C229" s="17">
        <v>669.32935999999995</v>
      </c>
      <c r="D229" s="18">
        <v>27.044945999999999</v>
      </c>
      <c r="E229" s="42">
        <v>68.966971000000001</v>
      </c>
      <c r="F229" s="42">
        <f t="shared" si="3"/>
        <v>765.34127699999999</v>
      </c>
      <c r="G229" s="2"/>
      <c r="H229" s="2"/>
    </row>
    <row r="230" spans="1:8" ht="24.95" customHeight="1" x14ac:dyDescent="0.2">
      <c r="A230" s="6" t="s">
        <v>817</v>
      </c>
      <c r="B230" s="16" t="s">
        <v>214</v>
      </c>
      <c r="C230" s="17">
        <v>14.201814000000001</v>
      </c>
      <c r="D230" s="18">
        <v>30.124760999999999</v>
      </c>
      <c r="E230" s="42">
        <v>3.6400250000000001</v>
      </c>
      <c r="F230" s="42">
        <f t="shared" si="3"/>
        <v>47.9666</v>
      </c>
      <c r="G230" s="2"/>
      <c r="H230" s="2"/>
    </row>
    <row r="231" spans="1:8" ht="24.95" customHeight="1" x14ac:dyDescent="0.2">
      <c r="A231" s="6" t="s">
        <v>818</v>
      </c>
      <c r="B231" s="16" t="s">
        <v>215</v>
      </c>
      <c r="C231" s="17">
        <v>514.86121900000001</v>
      </c>
      <c r="D231" s="18">
        <v>345.29053499999998</v>
      </c>
      <c r="E231" s="42">
        <v>84.896308000000005</v>
      </c>
      <c r="F231" s="42">
        <f t="shared" si="3"/>
        <v>945.04806199999996</v>
      </c>
      <c r="G231" s="2"/>
      <c r="H231" s="2"/>
    </row>
    <row r="232" spans="1:8" ht="24.95" customHeight="1" x14ac:dyDescent="0.2">
      <c r="A232" s="6" t="s">
        <v>819</v>
      </c>
      <c r="B232" s="16" t="s">
        <v>216</v>
      </c>
      <c r="C232" s="17">
        <v>0.35705399999999998</v>
      </c>
      <c r="D232" s="18">
        <v>0</v>
      </c>
      <c r="E232" s="42">
        <v>1.545612</v>
      </c>
      <c r="F232" s="42">
        <f t="shared" si="3"/>
        <v>1.902666</v>
      </c>
      <c r="G232" s="2"/>
      <c r="H232" s="2"/>
    </row>
    <row r="233" spans="1:8" ht="24.95" customHeight="1" x14ac:dyDescent="0.2">
      <c r="A233" s="6" t="s">
        <v>820</v>
      </c>
      <c r="B233" s="16" t="s">
        <v>217</v>
      </c>
      <c r="C233" s="17">
        <v>54.710268999999997</v>
      </c>
      <c r="D233" s="18">
        <v>36.61927</v>
      </c>
      <c r="E233" s="42">
        <v>1.2697210000000001</v>
      </c>
      <c r="F233" s="42">
        <f t="shared" si="3"/>
        <v>92.599260000000001</v>
      </c>
      <c r="G233" s="2"/>
      <c r="H233" s="2"/>
    </row>
    <row r="234" spans="1:8" ht="24.95" customHeight="1" x14ac:dyDescent="0.2">
      <c r="A234" s="6" t="s">
        <v>821</v>
      </c>
      <c r="B234" s="16" t="s">
        <v>218</v>
      </c>
      <c r="C234" s="17">
        <v>46.631228999999998</v>
      </c>
      <c r="D234" s="18">
        <v>56.694871999999997</v>
      </c>
      <c r="E234" s="42">
        <v>59.088296999999997</v>
      </c>
      <c r="F234" s="42">
        <f t="shared" si="3"/>
        <v>162.41439800000001</v>
      </c>
      <c r="G234" s="2"/>
      <c r="H234" s="2"/>
    </row>
    <row r="235" spans="1:8" ht="24.95" customHeight="1" x14ac:dyDescent="0.2">
      <c r="A235" s="6" t="s">
        <v>822</v>
      </c>
      <c r="B235" s="16" t="s">
        <v>219</v>
      </c>
      <c r="C235" s="17">
        <v>7133.4323869999998</v>
      </c>
      <c r="D235" s="18">
        <v>501.32945599999999</v>
      </c>
      <c r="E235" s="42">
        <v>2042.1701840000001</v>
      </c>
      <c r="F235" s="42">
        <f t="shared" si="3"/>
        <v>9676.9320270000007</v>
      </c>
      <c r="G235" s="2"/>
      <c r="H235" s="2"/>
    </row>
    <row r="236" spans="1:8" ht="24.95" customHeight="1" x14ac:dyDescent="0.2">
      <c r="A236" s="6" t="s">
        <v>823</v>
      </c>
      <c r="B236" s="16" t="s">
        <v>220</v>
      </c>
      <c r="C236" s="17">
        <v>205.07006699999999</v>
      </c>
      <c r="D236" s="18">
        <v>193.35609199999999</v>
      </c>
      <c r="E236" s="42">
        <v>168.038624</v>
      </c>
      <c r="F236" s="42">
        <f t="shared" si="3"/>
        <v>566.46478300000001</v>
      </c>
      <c r="G236" s="2"/>
      <c r="H236" s="2"/>
    </row>
    <row r="237" spans="1:8" ht="24.95" customHeight="1" x14ac:dyDescent="0.2">
      <c r="A237" s="6" t="s">
        <v>824</v>
      </c>
      <c r="B237" s="16" t="s">
        <v>221</v>
      </c>
      <c r="C237" s="17">
        <v>1037.6728909999999</v>
      </c>
      <c r="D237" s="18">
        <v>1312.7359650000001</v>
      </c>
      <c r="E237" s="42">
        <v>3355.2654699999998</v>
      </c>
      <c r="F237" s="42">
        <f t="shared" si="3"/>
        <v>5705.6743260000003</v>
      </c>
      <c r="G237" s="2"/>
      <c r="H237" s="2"/>
    </row>
    <row r="238" spans="1:8" ht="24.95" customHeight="1" x14ac:dyDescent="0.2">
      <c r="A238" s="6" t="s">
        <v>825</v>
      </c>
      <c r="B238" s="16" t="s">
        <v>222</v>
      </c>
      <c r="C238" s="17">
        <v>604.03545499999996</v>
      </c>
      <c r="D238" s="18">
        <v>349.802322</v>
      </c>
      <c r="E238" s="42">
        <v>658.80916500000001</v>
      </c>
      <c r="F238" s="42">
        <f t="shared" si="3"/>
        <v>1612.6469419999999</v>
      </c>
      <c r="G238" s="2"/>
      <c r="H238" s="2"/>
    </row>
    <row r="239" spans="1:8" ht="24.95" customHeight="1" x14ac:dyDescent="0.2">
      <c r="A239" s="6" t="s">
        <v>826</v>
      </c>
      <c r="B239" s="27" t="s">
        <v>223</v>
      </c>
      <c r="C239" s="28">
        <v>1102.6920600000001</v>
      </c>
      <c r="D239" s="29">
        <v>0</v>
      </c>
      <c r="E239" s="45">
        <v>42.195473</v>
      </c>
      <c r="F239" s="45">
        <f t="shared" si="3"/>
        <v>1144.8875330000001</v>
      </c>
      <c r="G239" s="2"/>
      <c r="H239" s="2"/>
    </row>
    <row r="240" spans="1:8" ht="24.95" customHeight="1" thickBot="1" x14ac:dyDescent="0.25">
      <c r="A240" s="6">
        <v>21221013</v>
      </c>
      <c r="B240" s="30" t="s">
        <v>555</v>
      </c>
      <c r="C240" s="31">
        <v>7.1583220000000001</v>
      </c>
      <c r="D240" s="32">
        <v>1.9607319999999999</v>
      </c>
      <c r="E240" s="46">
        <v>1.8518429999999999</v>
      </c>
      <c r="F240" s="46">
        <f t="shared" si="3"/>
        <v>10.970897000000001</v>
      </c>
      <c r="G240" s="2"/>
      <c r="H240" s="2"/>
    </row>
    <row r="241" spans="1:8" ht="24.95" customHeight="1" thickTop="1" x14ac:dyDescent="0.2">
      <c r="A241" s="6" t="s">
        <v>827</v>
      </c>
      <c r="B241" s="22" t="s">
        <v>224</v>
      </c>
      <c r="C241" s="23">
        <v>2.6339250000000001</v>
      </c>
      <c r="D241" s="24">
        <v>5.3909079999999996</v>
      </c>
      <c r="E241" s="44">
        <v>6.7955509999999997</v>
      </c>
      <c r="F241" s="44">
        <f t="shared" si="3"/>
        <v>14.820383999999999</v>
      </c>
      <c r="G241" s="2"/>
      <c r="H241" s="2"/>
    </row>
    <row r="242" spans="1:8" ht="24.95" customHeight="1" thickBot="1" x14ac:dyDescent="0.25">
      <c r="A242" s="6" t="s">
        <v>828</v>
      </c>
      <c r="B242" s="33" t="s">
        <v>225</v>
      </c>
      <c r="C242" s="34">
        <v>1758.3622330000001</v>
      </c>
      <c r="D242" s="35">
        <v>0</v>
      </c>
      <c r="E242" s="47">
        <v>107.593771</v>
      </c>
      <c r="F242" s="47">
        <f t="shared" si="3"/>
        <v>1865.9560040000001</v>
      </c>
      <c r="G242" s="2"/>
      <c r="H242" s="2"/>
    </row>
    <row r="243" spans="1:8" ht="24.95" customHeight="1" thickTop="1" thickBot="1" x14ac:dyDescent="0.25">
      <c r="A243" s="6" t="s">
        <v>832</v>
      </c>
      <c r="B243" s="7" t="s">
        <v>229</v>
      </c>
      <c r="C243" s="8">
        <v>1360846.103266</v>
      </c>
      <c r="D243" s="9">
        <v>953.62217999999996</v>
      </c>
      <c r="E243" s="39">
        <v>2288.9762030000002</v>
      </c>
      <c r="F243" s="39">
        <f t="shared" si="3"/>
        <v>1364088.7016489999</v>
      </c>
      <c r="G243" s="2"/>
      <c r="H243" s="2"/>
    </row>
    <row r="244" spans="1:8" ht="24.95" customHeight="1" thickTop="1" x14ac:dyDescent="0.2">
      <c r="A244" s="6" t="s">
        <v>833</v>
      </c>
      <c r="B244" s="10" t="s">
        <v>230</v>
      </c>
      <c r="C244" s="11">
        <v>187459.90679800001</v>
      </c>
      <c r="D244" s="12">
        <v>9.8152980000000003</v>
      </c>
      <c r="E244" s="40">
        <v>25.281448000000001</v>
      </c>
      <c r="F244" s="40">
        <f t="shared" si="3"/>
        <v>187495.00354400001</v>
      </c>
      <c r="G244" s="2"/>
      <c r="H244" s="2"/>
    </row>
    <row r="245" spans="1:8" ht="24.95" customHeight="1" x14ac:dyDescent="0.2">
      <c r="A245" s="6" t="s">
        <v>834</v>
      </c>
      <c r="B245" s="13" t="s">
        <v>231</v>
      </c>
      <c r="C245" s="14">
        <v>187459.90679800001</v>
      </c>
      <c r="D245" s="15">
        <v>9.8152980000000003</v>
      </c>
      <c r="E245" s="41">
        <v>25.281448000000001</v>
      </c>
      <c r="F245" s="41">
        <f t="shared" si="3"/>
        <v>187495.00354400001</v>
      </c>
      <c r="G245" s="2"/>
      <c r="H245" s="2"/>
    </row>
    <row r="246" spans="1:8" ht="24.95" customHeight="1" x14ac:dyDescent="0.2">
      <c r="A246" s="6" t="s">
        <v>835</v>
      </c>
      <c r="B246" s="16" t="s">
        <v>232</v>
      </c>
      <c r="C246" s="17">
        <v>187280.82732700001</v>
      </c>
      <c r="D246" s="18">
        <v>0</v>
      </c>
      <c r="E246" s="42">
        <v>0</v>
      </c>
      <c r="F246" s="42">
        <f t="shared" si="3"/>
        <v>187280.82732700001</v>
      </c>
      <c r="G246" s="2"/>
      <c r="H246" s="2"/>
    </row>
    <row r="247" spans="1:8" ht="24.95" customHeight="1" thickBot="1" x14ac:dyDescent="0.25">
      <c r="A247" s="6" t="s">
        <v>836</v>
      </c>
      <c r="B247" s="16" t="s">
        <v>233</v>
      </c>
      <c r="C247" s="17">
        <v>179.07947100000001</v>
      </c>
      <c r="D247" s="18">
        <v>9.8152980000000003</v>
      </c>
      <c r="E247" s="42">
        <v>25.281448000000001</v>
      </c>
      <c r="F247" s="42">
        <f t="shared" si="3"/>
        <v>214.17621700000004</v>
      </c>
      <c r="G247" s="2"/>
      <c r="H247" s="2"/>
    </row>
    <row r="248" spans="1:8" ht="24.95" customHeight="1" thickTop="1" x14ac:dyDescent="0.2">
      <c r="A248" s="6" t="s">
        <v>837</v>
      </c>
      <c r="B248" s="10" t="s">
        <v>234</v>
      </c>
      <c r="C248" s="11">
        <v>1173386.1964680001</v>
      </c>
      <c r="D248" s="12">
        <v>943.80688199999997</v>
      </c>
      <c r="E248" s="40">
        <v>2263.694755</v>
      </c>
      <c r="F248" s="40">
        <f t="shared" si="3"/>
        <v>1176593.6981050002</v>
      </c>
      <c r="G248" s="2"/>
      <c r="H248" s="2"/>
    </row>
    <row r="249" spans="1:8" ht="24.95" customHeight="1" x14ac:dyDescent="0.2">
      <c r="A249" s="6" t="s">
        <v>838</v>
      </c>
      <c r="B249" s="13" t="s">
        <v>235</v>
      </c>
      <c r="C249" s="14">
        <v>1167894.03905</v>
      </c>
      <c r="D249" s="15">
        <v>0.46019700000000002</v>
      </c>
      <c r="E249" s="41">
        <v>0</v>
      </c>
      <c r="F249" s="41">
        <f t="shared" si="3"/>
        <v>1167894.4992470001</v>
      </c>
      <c r="G249" s="2"/>
      <c r="H249" s="2"/>
    </row>
    <row r="250" spans="1:8" ht="24.95" customHeight="1" x14ac:dyDescent="0.2">
      <c r="A250" s="6" t="s">
        <v>839</v>
      </c>
      <c r="B250" s="16" t="s">
        <v>236</v>
      </c>
      <c r="C250" s="17">
        <v>98705.941791999998</v>
      </c>
      <c r="D250" s="18">
        <v>0</v>
      </c>
      <c r="E250" s="42">
        <v>0</v>
      </c>
      <c r="F250" s="42">
        <f t="shared" si="3"/>
        <v>98705.941791999998</v>
      </c>
      <c r="G250" s="2"/>
      <c r="H250" s="2"/>
    </row>
    <row r="251" spans="1:8" ht="24.95" customHeight="1" x14ac:dyDescent="0.2">
      <c r="A251" s="6" t="s">
        <v>840</v>
      </c>
      <c r="B251" s="16" t="s">
        <v>237</v>
      </c>
      <c r="C251" s="17">
        <v>20578.772729</v>
      </c>
      <c r="D251" s="18">
        <v>0</v>
      </c>
      <c r="E251" s="42">
        <v>0</v>
      </c>
      <c r="F251" s="42">
        <f t="shared" si="3"/>
        <v>20578.772729</v>
      </c>
      <c r="G251" s="2"/>
      <c r="H251" s="2"/>
    </row>
    <row r="252" spans="1:8" ht="24.95" customHeight="1" x14ac:dyDescent="0.2">
      <c r="A252" s="6" t="s">
        <v>841</v>
      </c>
      <c r="B252" s="16" t="s">
        <v>238</v>
      </c>
      <c r="C252" s="17">
        <v>500869.48968300002</v>
      </c>
      <c r="D252" s="18">
        <v>0</v>
      </c>
      <c r="E252" s="42">
        <v>0</v>
      </c>
      <c r="F252" s="42">
        <f t="shared" si="3"/>
        <v>500869.48968300002</v>
      </c>
      <c r="G252" s="2"/>
      <c r="H252" s="2"/>
    </row>
    <row r="253" spans="1:8" ht="24.95" customHeight="1" x14ac:dyDescent="0.2">
      <c r="A253" s="6" t="s">
        <v>842</v>
      </c>
      <c r="B253" s="16" t="s">
        <v>239</v>
      </c>
      <c r="C253" s="17">
        <v>390460.36544899998</v>
      </c>
      <c r="D253" s="18">
        <v>0</v>
      </c>
      <c r="E253" s="42">
        <v>0</v>
      </c>
      <c r="F253" s="42">
        <f t="shared" si="3"/>
        <v>390460.36544899998</v>
      </c>
      <c r="G253" s="2"/>
      <c r="H253" s="2"/>
    </row>
    <row r="254" spans="1:8" ht="24.95" customHeight="1" x14ac:dyDescent="0.2">
      <c r="A254" s="6" t="s">
        <v>843</v>
      </c>
      <c r="B254" s="16" t="s">
        <v>240</v>
      </c>
      <c r="C254" s="17">
        <v>75245.422080999997</v>
      </c>
      <c r="D254" s="18">
        <v>0</v>
      </c>
      <c r="E254" s="42">
        <v>0</v>
      </c>
      <c r="F254" s="42">
        <f t="shared" si="3"/>
        <v>75245.422080999997</v>
      </c>
      <c r="G254" s="2"/>
      <c r="H254" s="2"/>
    </row>
    <row r="255" spans="1:8" ht="24.95" customHeight="1" x14ac:dyDescent="0.2">
      <c r="A255" s="6" t="s">
        <v>844</v>
      </c>
      <c r="B255" s="16" t="s">
        <v>241</v>
      </c>
      <c r="C255" s="17">
        <v>101.71911799999999</v>
      </c>
      <c r="D255" s="18">
        <v>0.42383399999999999</v>
      </c>
      <c r="E255" s="42">
        <v>0</v>
      </c>
      <c r="F255" s="42">
        <f t="shared" si="3"/>
        <v>102.14295199999999</v>
      </c>
      <c r="G255" s="2"/>
      <c r="H255" s="2"/>
    </row>
    <row r="256" spans="1:8" ht="24.95" customHeight="1" x14ac:dyDescent="0.2">
      <c r="A256" s="6" t="s">
        <v>845</v>
      </c>
      <c r="B256" s="16" t="s">
        <v>208</v>
      </c>
      <c r="C256" s="17">
        <v>81932.328198000003</v>
      </c>
      <c r="D256" s="18">
        <v>3.6362999999999999E-2</v>
      </c>
      <c r="E256" s="42">
        <v>0</v>
      </c>
      <c r="F256" s="42">
        <f t="shared" si="3"/>
        <v>81932.364561000009</v>
      </c>
      <c r="G256" s="2"/>
      <c r="H256" s="2"/>
    </row>
    <row r="257" spans="1:8" ht="24.95" customHeight="1" x14ac:dyDescent="0.2">
      <c r="A257" s="6" t="s">
        <v>846</v>
      </c>
      <c r="B257" s="13" t="s">
        <v>242</v>
      </c>
      <c r="C257" s="14">
        <v>5492.1574179999998</v>
      </c>
      <c r="D257" s="15">
        <v>943.34668499999998</v>
      </c>
      <c r="E257" s="41">
        <v>2263.694755</v>
      </c>
      <c r="F257" s="41">
        <f t="shared" si="3"/>
        <v>8699.1988579999997</v>
      </c>
      <c r="G257" s="2"/>
      <c r="H257" s="2"/>
    </row>
    <row r="258" spans="1:8" ht="24.95" customHeight="1" x14ac:dyDescent="0.2">
      <c r="A258" s="6" t="s">
        <v>847</v>
      </c>
      <c r="B258" s="16" t="s">
        <v>243</v>
      </c>
      <c r="C258" s="17">
        <v>5492.1574179999998</v>
      </c>
      <c r="D258" s="18">
        <v>822.42832099999998</v>
      </c>
      <c r="E258" s="42">
        <v>2263.694755</v>
      </c>
      <c r="F258" s="42">
        <f t="shared" si="3"/>
        <v>8578.2804940000005</v>
      </c>
      <c r="G258" s="2"/>
      <c r="H258" s="2"/>
    </row>
    <row r="259" spans="1:8" ht="24.95" customHeight="1" thickBot="1" x14ac:dyDescent="0.25">
      <c r="A259" s="6" t="s">
        <v>848</v>
      </c>
      <c r="B259" s="16" t="s">
        <v>244</v>
      </c>
      <c r="C259" s="17">
        <v>0</v>
      </c>
      <c r="D259" s="18">
        <v>120.918364</v>
      </c>
      <c r="E259" s="42">
        <v>0</v>
      </c>
      <c r="F259" s="42">
        <f t="shared" si="3"/>
        <v>120.918364</v>
      </c>
      <c r="G259" s="2"/>
      <c r="H259" s="2"/>
    </row>
    <row r="260" spans="1:8" ht="24.95" customHeight="1" thickTop="1" thickBot="1" x14ac:dyDescent="0.25">
      <c r="A260" s="6" t="s">
        <v>849</v>
      </c>
      <c r="B260" s="7" t="s">
        <v>245</v>
      </c>
      <c r="C260" s="8">
        <v>527422.57952699997</v>
      </c>
      <c r="D260" s="9">
        <v>5016.4238139999998</v>
      </c>
      <c r="E260" s="39">
        <v>40569.118197000003</v>
      </c>
      <c r="F260" s="39">
        <f t="shared" ref="F260:F323" si="4">SUM(C260:E260)</f>
        <v>573008.12153799995</v>
      </c>
      <c r="G260" s="2"/>
      <c r="H260" s="2"/>
    </row>
    <row r="261" spans="1:8" ht="24.95" customHeight="1" thickTop="1" x14ac:dyDescent="0.2">
      <c r="A261" s="6" t="s">
        <v>850</v>
      </c>
      <c r="B261" s="10" t="s">
        <v>246</v>
      </c>
      <c r="C261" s="11">
        <v>329637.11346399999</v>
      </c>
      <c r="D261" s="12">
        <v>61.018140000000002</v>
      </c>
      <c r="E261" s="40">
        <v>27145.077451000001</v>
      </c>
      <c r="F261" s="40">
        <f t="shared" si="4"/>
        <v>356843.20905499998</v>
      </c>
      <c r="G261" s="2"/>
      <c r="H261" s="2"/>
    </row>
    <row r="262" spans="1:8" ht="24.95" customHeight="1" x14ac:dyDescent="0.2">
      <c r="A262" s="6" t="s">
        <v>851</v>
      </c>
      <c r="B262" s="13" t="s">
        <v>556</v>
      </c>
      <c r="C262" s="14">
        <v>328485.04237500002</v>
      </c>
      <c r="D262" s="15">
        <v>61.018140000000002</v>
      </c>
      <c r="E262" s="41">
        <v>16907.747345</v>
      </c>
      <c r="F262" s="41">
        <f t="shared" si="4"/>
        <v>345453.80786</v>
      </c>
      <c r="G262" s="2"/>
      <c r="H262" s="2"/>
    </row>
    <row r="263" spans="1:8" ht="24.95" customHeight="1" x14ac:dyDescent="0.2">
      <c r="A263" s="6" t="s">
        <v>852</v>
      </c>
      <c r="B263" s="16" t="s">
        <v>576</v>
      </c>
      <c r="C263" s="17">
        <v>133278.17651700001</v>
      </c>
      <c r="D263" s="18">
        <v>0</v>
      </c>
      <c r="E263" s="42">
        <v>0</v>
      </c>
      <c r="F263" s="42">
        <f t="shared" si="4"/>
        <v>133278.17651700001</v>
      </c>
      <c r="G263" s="2"/>
      <c r="H263" s="2"/>
    </row>
    <row r="264" spans="1:8" ht="24.95" customHeight="1" x14ac:dyDescent="0.2">
      <c r="A264" s="6" t="s">
        <v>853</v>
      </c>
      <c r="B264" s="16" t="s">
        <v>577</v>
      </c>
      <c r="C264" s="17">
        <v>165132.736408</v>
      </c>
      <c r="D264" s="18">
        <v>0</v>
      </c>
      <c r="E264" s="42">
        <v>0</v>
      </c>
      <c r="F264" s="42">
        <f t="shared" si="4"/>
        <v>165132.736408</v>
      </c>
      <c r="G264" s="2"/>
      <c r="H264" s="2"/>
    </row>
    <row r="265" spans="1:8" ht="24.95" customHeight="1" x14ac:dyDescent="0.2">
      <c r="A265" s="6" t="s">
        <v>858</v>
      </c>
      <c r="B265" s="16" t="s">
        <v>247</v>
      </c>
      <c r="C265" s="17">
        <v>2227.7800000000002</v>
      </c>
      <c r="D265" s="18">
        <v>0</v>
      </c>
      <c r="E265" s="42">
        <v>0</v>
      </c>
      <c r="F265" s="42">
        <f t="shared" si="4"/>
        <v>2227.7800000000002</v>
      </c>
      <c r="G265" s="2"/>
      <c r="H265" s="2"/>
    </row>
    <row r="266" spans="1:8" ht="24.95" customHeight="1" x14ac:dyDescent="0.2">
      <c r="A266" s="6" t="s">
        <v>859</v>
      </c>
      <c r="B266" s="16" t="s">
        <v>248</v>
      </c>
      <c r="C266" s="17">
        <v>3353.0148370000002</v>
      </c>
      <c r="D266" s="18">
        <v>0</v>
      </c>
      <c r="E266" s="42">
        <v>0</v>
      </c>
      <c r="F266" s="42">
        <f t="shared" si="4"/>
        <v>3353.0148370000002</v>
      </c>
      <c r="G266" s="2"/>
      <c r="H266" s="2"/>
    </row>
    <row r="267" spans="1:8" ht="24.95" customHeight="1" x14ac:dyDescent="0.2">
      <c r="A267" s="6" t="s">
        <v>860</v>
      </c>
      <c r="B267" s="16" t="s">
        <v>578</v>
      </c>
      <c r="C267" s="17">
        <v>10989.006095999999</v>
      </c>
      <c r="D267" s="18">
        <v>0</v>
      </c>
      <c r="E267" s="42">
        <v>0.85865400000000003</v>
      </c>
      <c r="F267" s="42">
        <f t="shared" si="4"/>
        <v>10989.864749999999</v>
      </c>
      <c r="G267" s="2"/>
      <c r="H267" s="2"/>
    </row>
    <row r="268" spans="1:8" ht="24.95" customHeight="1" x14ac:dyDescent="0.2">
      <c r="A268" s="6" t="s">
        <v>863</v>
      </c>
      <c r="B268" s="16" t="s">
        <v>249</v>
      </c>
      <c r="C268" s="17">
        <v>10558.216714</v>
      </c>
      <c r="D268" s="18">
        <v>61.018140000000002</v>
      </c>
      <c r="E268" s="42">
        <v>3649.3226180000001</v>
      </c>
      <c r="F268" s="42">
        <f t="shared" si="4"/>
        <v>14268.557472</v>
      </c>
      <c r="G268" s="2"/>
      <c r="H268" s="2"/>
    </row>
    <row r="269" spans="1:8" ht="24.95" customHeight="1" x14ac:dyDescent="0.2">
      <c r="A269" s="6" t="s">
        <v>864</v>
      </c>
      <c r="B269" s="13" t="s">
        <v>557</v>
      </c>
      <c r="C269" s="14">
        <v>1152.071089</v>
      </c>
      <c r="D269" s="15">
        <v>0</v>
      </c>
      <c r="E269" s="41">
        <v>10237.330105999999</v>
      </c>
      <c r="F269" s="41">
        <f t="shared" si="4"/>
        <v>11389.401194999999</v>
      </c>
      <c r="G269" s="2"/>
      <c r="H269" s="2"/>
    </row>
    <row r="270" spans="1:8" ht="24.95" customHeight="1" x14ac:dyDescent="0.2">
      <c r="A270" s="6" t="s">
        <v>865</v>
      </c>
      <c r="B270" s="16" t="s">
        <v>250</v>
      </c>
      <c r="C270" s="17">
        <v>202.071089</v>
      </c>
      <c r="D270" s="18">
        <v>0</v>
      </c>
      <c r="E270" s="42">
        <v>0</v>
      </c>
      <c r="F270" s="42">
        <f t="shared" si="4"/>
        <v>202.071089</v>
      </c>
      <c r="G270" s="2"/>
      <c r="H270" s="2"/>
    </row>
    <row r="271" spans="1:8" ht="24.95" customHeight="1" x14ac:dyDescent="0.2">
      <c r="A271" s="6" t="s">
        <v>866</v>
      </c>
      <c r="B271" s="16" t="s">
        <v>251</v>
      </c>
      <c r="C271" s="17">
        <v>0</v>
      </c>
      <c r="D271" s="18">
        <v>0</v>
      </c>
      <c r="E271" s="42">
        <v>10237.330105999999</v>
      </c>
      <c r="F271" s="42">
        <f t="shared" si="4"/>
        <v>10237.330105999999</v>
      </c>
      <c r="G271" s="2"/>
      <c r="H271" s="2"/>
    </row>
    <row r="272" spans="1:8" ht="24.95" customHeight="1" thickBot="1" x14ac:dyDescent="0.25">
      <c r="A272" s="6" t="s">
        <v>867</v>
      </c>
      <c r="B272" s="16" t="s">
        <v>252</v>
      </c>
      <c r="C272" s="17">
        <v>950</v>
      </c>
      <c r="D272" s="18">
        <v>0</v>
      </c>
      <c r="E272" s="42">
        <v>0</v>
      </c>
      <c r="F272" s="42">
        <f t="shared" si="4"/>
        <v>950</v>
      </c>
      <c r="G272" s="2"/>
      <c r="H272" s="2"/>
    </row>
    <row r="273" spans="1:8" ht="24.95" customHeight="1" thickTop="1" x14ac:dyDescent="0.2">
      <c r="A273" s="6" t="s">
        <v>868</v>
      </c>
      <c r="B273" s="10" t="s">
        <v>253</v>
      </c>
      <c r="C273" s="11">
        <v>9440.4922690000003</v>
      </c>
      <c r="D273" s="12">
        <v>4662.5289270000003</v>
      </c>
      <c r="E273" s="40">
        <v>11680.65812</v>
      </c>
      <c r="F273" s="40">
        <f t="shared" si="4"/>
        <v>25783.679316000002</v>
      </c>
      <c r="G273" s="2"/>
      <c r="H273" s="2"/>
    </row>
    <row r="274" spans="1:8" ht="24.95" customHeight="1" x14ac:dyDescent="0.2">
      <c r="A274" s="6" t="s">
        <v>869</v>
      </c>
      <c r="B274" s="13" t="s">
        <v>254</v>
      </c>
      <c r="C274" s="14">
        <v>49.856392</v>
      </c>
      <c r="D274" s="15">
        <v>0</v>
      </c>
      <c r="E274" s="41">
        <v>307.18897199999998</v>
      </c>
      <c r="F274" s="41">
        <f t="shared" si="4"/>
        <v>357.04536399999995</v>
      </c>
      <c r="G274" s="2"/>
      <c r="H274" s="2"/>
    </row>
    <row r="275" spans="1:8" ht="24.95" customHeight="1" x14ac:dyDescent="0.2">
      <c r="A275" s="6" t="s">
        <v>870</v>
      </c>
      <c r="B275" s="13" t="s">
        <v>255</v>
      </c>
      <c r="C275" s="14">
        <v>0.318</v>
      </c>
      <c r="D275" s="15">
        <v>0</v>
      </c>
      <c r="E275" s="41">
        <v>0</v>
      </c>
      <c r="F275" s="41">
        <f t="shared" si="4"/>
        <v>0.318</v>
      </c>
      <c r="G275" s="2"/>
      <c r="H275" s="2"/>
    </row>
    <row r="276" spans="1:8" ht="24.95" customHeight="1" thickBot="1" x14ac:dyDescent="0.25">
      <c r="A276" s="6" t="s">
        <v>871</v>
      </c>
      <c r="B276" s="13" t="s">
        <v>256</v>
      </c>
      <c r="C276" s="14">
        <v>9390.3178769999995</v>
      </c>
      <c r="D276" s="15">
        <v>4662.5289270000003</v>
      </c>
      <c r="E276" s="41">
        <v>11373.469148</v>
      </c>
      <c r="F276" s="41">
        <f t="shared" si="4"/>
        <v>25426.315952000001</v>
      </c>
      <c r="G276" s="2"/>
      <c r="H276" s="2"/>
    </row>
    <row r="277" spans="1:8" ht="24.95" customHeight="1" thickTop="1" x14ac:dyDescent="0.2">
      <c r="A277" s="6" t="s">
        <v>872</v>
      </c>
      <c r="B277" s="10" t="s">
        <v>257</v>
      </c>
      <c r="C277" s="11">
        <v>187259.403448</v>
      </c>
      <c r="D277" s="12">
        <v>292.87674700000002</v>
      </c>
      <c r="E277" s="40">
        <v>1721.924053</v>
      </c>
      <c r="F277" s="40">
        <f t="shared" si="4"/>
        <v>189274.20424799999</v>
      </c>
      <c r="G277" s="2"/>
      <c r="H277" s="2"/>
    </row>
    <row r="278" spans="1:8" ht="24.95" customHeight="1" x14ac:dyDescent="0.2">
      <c r="A278" s="6" t="s">
        <v>873</v>
      </c>
      <c r="B278" s="13" t="s">
        <v>258</v>
      </c>
      <c r="C278" s="14">
        <v>35702.810690999999</v>
      </c>
      <c r="D278" s="15">
        <v>0.61607000000000001</v>
      </c>
      <c r="E278" s="41">
        <v>0</v>
      </c>
      <c r="F278" s="41">
        <f t="shared" si="4"/>
        <v>35703.426760999995</v>
      </c>
      <c r="G278" s="2"/>
      <c r="H278" s="2"/>
    </row>
    <row r="279" spans="1:8" ht="24.95" customHeight="1" x14ac:dyDescent="0.2">
      <c r="A279" s="6" t="s">
        <v>874</v>
      </c>
      <c r="B279" s="16" t="s">
        <v>259</v>
      </c>
      <c r="C279" s="17">
        <v>35218.081672</v>
      </c>
      <c r="D279" s="18">
        <v>0</v>
      </c>
      <c r="E279" s="42">
        <v>0</v>
      </c>
      <c r="F279" s="42">
        <f t="shared" si="4"/>
        <v>35218.081672</v>
      </c>
      <c r="G279" s="2"/>
      <c r="H279" s="2"/>
    </row>
    <row r="280" spans="1:8" ht="24.95" customHeight="1" x14ac:dyDescent="0.2">
      <c r="A280" s="6" t="s">
        <v>875</v>
      </c>
      <c r="B280" s="16" t="s">
        <v>260</v>
      </c>
      <c r="C280" s="17">
        <v>118.581506</v>
      </c>
      <c r="D280" s="18">
        <v>0</v>
      </c>
      <c r="E280" s="42">
        <v>0</v>
      </c>
      <c r="F280" s="42">
        <f t="shared" si="4"/>
        <v>118.581506</v>
      </c>
      <c r="G280" s="2"/>
      <c r="H280" s="2"/>
    </row>
    <row r="281" spans="1:8" ht="24.95" customHeight="1" x14ac:dyDescent="0.2">
      <c r="A281" s="6" t="s">
        <v>876</v>
      </c>
      <c r="B281" s="16" t="s">
        <v>208</v>
      </c>
      <c r="C281" s="17">
        <v>366.147513</v>
      </c>
      <c r="D281" s="18">
        <v>0.61607000000000001</v>
      </c>
      <c r="E281" s="42">
        <v>0</v>
      </c>
      <c r="F281" s="42">
        <f t="shared" si="4"/>
        <v>366.76358299999998</v>
      </c>
      <c r="G281" s="2"/>
      <c r="H281" s="2"/>
    </row>
    <row r="282" spans="1:8" ht="24.95" customHeight="1" x14ac:dyDescent="0.2">
      <c r="A282" s="6" t="s">
        <v>877</v>
      </c>
      <c r="B282" s="13" t="s">
        <v>261</v>
      </c>
      <c r="C282" s="14">
        <v>135233.189025</v>
      </c>
      <c r="D282" s="15">
        <v>24.435707000000001</v>
      </c>
      <c r="E282" s="41">
        <v>3.9375E-2</v>
      </c>
      <c r="F282" s="41">
        <f t="shared" si="4"/>
        <v>135257.66410699999</v>
      </c>
      <c r="G282" s="2"/>
      <c r="H282" s="2"/>
    </row>
    <row r="283" spans="1:8" ht="24.95" customHeight="1" x14ac:dyDescent="0.2">
      <c r="A283" s="6" t="s">
        <v>878</v>
      </c>
      <c r="B283" s="16" t="s">
        <v>262</v>
      </c>
      <c r="C283" s="17">
        <v>134779.88</v>
      </c>
      <c r="D283" s="18">
        <v>0</v>
      </c>
      <c r="E283" s="42">
        <v>0</v>
      </c>
      <c r="F283" s="42">
        <f t="shared" si="4"/>
        <v>134779.88</v>
      </c>
      <c r="G283" s="2"/>
      <c r="H283" s="2"/>
    </row>
    <row r="284" spans="1:8" ht="24.95" customHeight="1" x14ac:dyDescent="0.2">
      <c r="A284" s="6" t="s">
        <v>879</v>
      </c>
      <c r="B284" s="16" t="s">
        <v>263</v>
      </c>
      <c r="C284" s="17">
        <v>352.92902500000002</v>
      </c>
      <c r="D284" s="18">
        <v>8.2729359999999996</v>
      </c>
      <c r="E284" s="42">
        <v>3.9375E-2</v>
      </c>
      <c r="F284" s="42">
        <f t="shared" si="4"/>
        <v>361.24133600000005</v>
      </c>
      <c r="G284" s="2"/>
      <c r="H284" s="2"/>
    </row>
    <row r="285" spans="1:8" ht="24.95" customHeight="1" x14ac:dyDescent="0.2">
      <c r="A285" s="6" t="s">
        <v>880</v>
      </c>
      <c r="B285" s="19" t="s">
        <v>264</v>
      </c>
      <c r="C285" s="20">
        <v>100.38</v>
      </c>
      <c r="D285" s="21">
        <v>16.162770999999999</v>
      </c>
      <c r="E285" s="43">
        <v>0</v>
      </c>
      <c r="F285" s="43">
        <f t="shared" si="4"/>
        <v>116.54277099999999</v>
      </c>
      <c r="G285" s="2"/>
      <c r="H285" s="2"/>
    </row>
    <row r="286" spans="1:8" ht="24.95" customHeight="1" x14ac:dyDescent="0.2">
      <c r="A286" s="6" t="s">
        <v>881</v>
      </c>
      <c r="B286" s="13" t="s">
        <v>265</v>
      </c>
      <c r="C286" s="14">
        <v>16178.587222</v>
      </c>
      <c r="D286" s="15">
        <v>163.48621299999999</v>
      </c>
      <c r="E286" s="41">
        <v>1697.186033</v>
      </c>
      <c r="F286" s="41">
        <f t="shared" si="4"/>
        <v>18039.259468</v>
      </c>
      <c r="G286" s="2"/>
      <c r="H286" s="2"/>
    </row>
    <row r="287" spans="1:8" ht="24.95" customHeight="1" x14ac:dyDescent="0.2">
      <c r="A287" s="6" t="s">
        <v>882</v>
      </c>
      <c r="B287" s="16" t="s">
        <v>266</v>
      </c>
      <c r="C287" s="17">
        <v>13611.747917000001</v>
      </c>
      <c r="D287" s="18">
        <v>0</v>
      </c>
      <c r="E287" s="42">
        <v>1.6458790000000001</v>
      </c>
      <c r="F287" s="42">
        <f t="shared" si="4"/>
        <v>13613.393796</v>
      </c>
      <c r="G287" s="2"/>
      <c r="H287" s="2"/>
    </row>
    <row r="288" spans="1:8" ht="24.95" customHeight="1" x14ac:dyDescent="0.2">
      <c r="A288" s="6" t="s">
        <v>883</v>
      </c>
      <c r="B288" s="16" t="s">
        <v>267</v>
      </c>
      <c r="C288" s="17">
        <v>527.88221699999997</v>
      </c>
      <c r="D288" s="18">
        <v>6.5030869999999998</v>
      </c>
      <c r="E288" s="42">
        <v>129.18773300000001</v>
      </c>
      <c r="F288" s="42">
        <f t="shared" si="4"/>
        <v>663.573037</v>
      </c>
      <c r="G288" s="2"/>
      <c r="H288" s="2"/>
    </row>
    <row r="289" spans="1:8" ht="24.95" customHeight="1" x14ac:dyDescent="0.2">
      <c r="A289" s="6" t="s">
        <v>884</v>
      </c>
      <c r="B289" s="16" t="s">
        <v>268</v>
      </c>
      <c r="C289" s="17">
        <v>58.521982999999999</v>
      </c>
      <c r="D289" s="18">
        <v>26.177313000000002</v>
      </c>
      <c r="E289" s="42">
        <v>256.80359800000002</v>
      </c>
      <c r="F289" s="42">
        <f t="shared" si="4"/>
        <v>341.50289400000003</v>
      </c>
      <c r="G289" s="2"/>
      <c r="H289" s="2"/>
    </row>
    <row r="290" spans="1:8" ht="24.95" customHeight="1" x14ac:dyDescent="0.2">
      <c r="A290" s="6" t="s">
        <v>885</v>
      </c>
      <c r="B290" s="16" t="s">
        <v>269</v>
      </c>
      <c r="C290" s="17">
        <v>1946.475144</v>
      </c>
      <c r="D290" s="18">
        <v>129.31561099999999</v>
      </c>
      <c r="E290" s="42">
        <v>1285.8828739999999</v>
      </c>
      <c r="F290" s="42">
        <f t="shared" si="4"/>
        <v>3361.6736289999999</v>
      </c>
      <c r="G290" s="2"/>
      <c r="H290" s="2"/>
    </row>
    <row r="291" spans="1:8" ht="24.95" customHeight="1" x14ac:dyDescent="0.2">
      <c r="A291" s="6" t="s">
        <v>886</v>
      </c>
      <c r="B291" s="16" t="s">
        <v>270</v>
      </c>
      <c r="C291" s="17">
        <v>33.959961</v>
      </c>
      <c r="D291" s="18">
        <v>1.490202</v>
      </c>
      <c r="E291" s="42">
        <v>23.665949000000001</v>
      </c>
      <c r="F291" s="42">
        <f t="shared" si="4"/>
        <v>59.116112000000001</v>
      </c>
      <c r="G291" s="2"/>
      <c r="H291" s="2"/>
    </row>
    <row r="292" spans="1:8" ht="24.95" customHeight="1" x14ac:dyDescent="0.2">
      <c r="A292" s="6" t="s">
        <v>887</v>
      </c>
      <c r="B292" s="13" t="s">
        <v>271</v>
      </c>
      <c r="C292" s="14">
        <v>144.81650999999999</v>
      </c>
      <c r="D292" s="15">
        <v>104.338757</v>
      </c>
      <c r="E292" s="41">
        <v>24.698644999999999</v>
      </c>
      <c r="F292" s="41">
        <f t="shared" si="4"/>
        <v>273.85391199999998</v>
      </c>
      <c r="G292" s="2"/>
      <c r="H292" s="2"/>
    </row>
    <row r="293" spans="1:8" ht="24.95" customHeight="1" x14ac:dyDescent="0.2">
      <c r="A293" s="6" t="s">
        <v>888</v>
      </c>
      <c r="B293" s="16" t="s">
        <v>272</v>
      </c>
      <c r="C293" s="17">
        <v>59.729360999999997</v>
      </c>
      <c r="D293" s="18">
        <v>102.683679</v>
      </c>
      <c r="E293" s="42">
        <v>23.536845</v>
      </c>
      <c r="F293" s="42">
        <f t="shared" si="4"/>
        <v>185.94988499999999</v>
      </c>
      <c r="G293" s="2"/>
      <c r="H293" s="2"/>
    </row>
    <row r="294" spans="1:8" ht="24.95" customHeight="1" x14ac:dyDescent="0.2">
      <c r="A294" s="6" t="s">
        <v>889</v>
      </c>
      <c r="B294" s="16" t="s">
        <v>273</v>
      </c>
      <c r="C294" s="17">
        <v>7.6999999999999999E-2</v>
      </c>
      <c r="D294" s="18">
        <v>4.1500000000000002E-2</v>
      </c>
      <c r="E294" s="42">
        <v>0.17555000000000001</v>
      </c>
      <c r="F294" s="42">
        <f t="shared" si="4"/>
        <v>0.29405000000000003</v>
      </c>
      <c r="G294" s="2"/>
      <c r="H294" s="2"/>
    </row>
    <row r="295" spans="1:8" ht="24.95" customHeight="1" thickBot="1" x14ac:dyDescent="0.25">
      <c r="A295" s="6" t="s">
        <v>890</v>
      </c>
      <c r="B295" s="16" t="s">
        <v>208</v>
      </c>
      <c r="C295" s="17">
        <v>85.010148999999998</v>
      </c>
      <c r="D295" s="18">
        <v>1.613578</v>
      </c>
      <c r="E295" s="42">
        <v>0.98624999999999996</v>
      </c>
      <c r="F295" s="42">
        <f t="shared" si="4"/>
        <v>87.609977000000001</v>
      </c>
      <c r="G295" s="2"/>
      <c r="H295" s="2"/>
    </row>
    <row r="296" spans="1:8" ht="24.95" customHeight="1" thickTop="1" thickBot="1" x14ac:dyDescent="0.25">
      <c r="A296" s="6" t="s">
        <v>891</v>
      </c>
      <c r="B296" s="10" t="s">
        <v>274</v>
      </c>
      <c r="C296" s="11">
        <v>1085.570346</v>
      </c>
      <c r="D296" s="12">
        <v>0</v>
      </c>
      <c r="E296" s="40">
        <v>21.458573000000001</v>
      </c>
      <c r="F296" s="40">
        <f t="shared" si="4"/>
        <v>1107.0289189999999</v>
      </c>
      <c r="G296" s="2"/>
      <c r="H296" s="2"/>
    </row>
    <row r="297" spans="1:8" ht="24.95" customHeight="1" thickTop="1" thickBot="1" x14ac:dyDescent="0.25">
      <c r="A297" s="6" t="s">
        <v>892</v>
      </c>
      <c r="B297" s="7" t="s">
        <v>275</v>
      </c>
      <c r="C297" s="8">
        <v>130286.74035599999</v>
      </c>
      <c r="D297" s="9">
        <v>4261.3292629999996</v>
      </c>
      <c r="E297" s="39">
        <v>12714.917158</v>
      </c>
      <c r="F297" s="39">
        <f t="shared" si="4"/>
        <v>147262.98677699998</v>
      </c>
      <c r="G297" s="2"/>
      <c r="H297" s="2"/>
    </row>
    <row r="298" spans="1:8" ht="24.95" customHeight="1" thickTop="1" x14ac:dyDescent="0.2">
      <c r="A298" s="6" t="s">
        <v>893</v>
      </c>
      <c r="B298" s="10" t="s">
        <v>276</v>
      </c>
      <c r="C298" s="11">
        <v>12440.642438000001</v>
      </c>
      <c r="D298" s="12">
        <v>4261.3292629999996</v>
      </c>
      <c r="E298" s="40">
        <v>12714.917158</v>
      </c>
      <c r="F298" s="40">
        <f t="shared" si="4"/>
        <v>29416.888859000002</v>
      </c>
      <c r="G298" s="2"/>
      <c r="H298" s="2"/>
    </row>
    <row r="299" spans="1:8" ht="24.95" customHeight="1" x14ac:dyDescent="0.2">
      <c r="A299" s="6" t="s">
        <v>894</v>
      </c>
      <c r="B299" s="13" t="s">
        <v>277</v>
      </c>
      <c r="C299" s="14">
        <v>797.13584800000001</v>
      </c>
      <c r="D299" s="15">
        <v>102.273571</v>
      </c>
      <c r="E299" s="41">
        <v>413.358316</v>
      </c>
      <c r="F299" s="41">
        <f t="shared" si="4"/>
        <v>1312.7677350000001</v>
      </c>
      <c r="G299" s="2"/>
      <c r="H299" s="2"/>
    </row>
    <row r="300" spans="1:8" ht="24.95" customHeight="1" x14ac:dyDescent="0.2">
      <c r="A300" s="6" t="s">
        <v>895</v>
      </c>
      <c r="B300" s="16" t="s">
        <v>278</v>
      </c>
      <c r="C300" s="17">
        <v>243.84783100000001</v>
      </c>
      <c r="D300" s="18">
        <v>0.121693</v>
      </c>
      <c r="E300" s="42">
        <v>4.5381229999999997</v>
      </c>
      <c r="F300" s="42">
        <f t="shared" si="4"/>
        <v>248.50764700000002</v>
      </c>
      <c r="G300" s="2"/>
      <c r="H300" s="2"/>
    </row>
    <row r="301" spans="1:8" ht="24.95" customHeight="1" x14ac:dyDescent="0.2">
      <c r="A301" s="6" t="s">
        <v>896</v>
      </c>
      <c r="B301" s="16" t="s">
        <v>279</v>
      </c>
      <c r="C301" s="17">
        <v>188.78723600000001</v>
      </c>
      <c r="D301" s="18">
        <v>50.410938999999999</v>
      </c>
      <c r="E301" s="42">
        <v>73.436188999999999</v>
      </c>
      <c r="F301" s="42">
        <f t="shared" si="4"/>
        <v>312.63436400000001</v>
      </c>
      <c r="G301" s="2"/>
      <c r="H301" s="2"/>
    </row>
    <row r="302" spans="1:8" ht="24.95" customHeight="1" x14ac:dyDescent="0.2">
      <c r="A302" s="6" t="s">
        <v>897</v>
      </c>
      <c r="B302" s="16" t="s">
        <v>280</v>
      </c>
      <c r="C302" s="17">
        <v>4.2856999999999999E-2</v>
      </c>
      <c r="D302" s="18">
        <v>0</v>
      </c>
      <c r="E302" s="42">
        <v>0</v>
      </c>
      <c r="F302" s="42">
        <f t="shared" si="4"/>
        <v>4.2856999999999999E-2</v>
      </c>
      <c r="G302" s="2"/>
      <c r="H302" s="2"/>
    </row>
    <row r="303" spans="1:8" ht="24.95" customHeight="1" x14ac:dyDescent="0.2">
      <c r="A303" s="6" t="s">
        <v>898</v>
      </c>
      <c r="B303" s="16" t="s">
        <v>281</v>
      </c>
      <c r="C303" s="17">
        <v>13.888484999999999</v>
      </c>
      <c r="D303" s="18">
        <v>39.541888999999998</v>
      </c>
      <c r="E303" s="42">
        <v>18.724969000000002</v>
      </c>
      <c r="F303" s="42">
        <f t="shared" si="4"/>
        <v>72.155343000000002</v>
      </c>
      <c r="G303" s="2"/>
      <c r="H303" s="2"/>
    </row>
    <row r="304" spans="1:8" ht="24.95" customHeight="1" x14ac:dyDescent="0.2">
      <c r="A304" s="6" t="s">
        <v>899</v>
      </c>
      <c r="B304" s="16" t="s">
        <v>282</v>
      </c>
      <c r="C304" s="17">
        <v>10.347333000000001</v>
      </c>
      <c r="D304" s="18">
        <v>2.6549489999999998</v>
      </c>
      <c r="E304" s="42">
        <v>245.259196</v>
      </c>
      <c r="F304" s="42">
        <f t="shared" si="4"/>
        <v>258.26147800000001</v>
      </c>
      <c r="G304" s="2"/>
      <c r="H304" s="2"/>
    </row>
    <row r="305" spans="1:8" ht="24.95" customHeight="1" x14ac:dyDescent="0.2">
      <c r="A305" s="6" t="s">
        <v>900</v>
      </c>
      <c r="B305" s="16" t="s">
        <v>283</v>
      </c>
      <c r="C305" s="17">
        <v>1.3440000000000001E-2</v>
      </c>
      <c r="D305" s="18">
        <v>1.248049</v>
      </c>
      <c r="E305" s="42">
        <v>3.4160000000000002E-3</v>
      </c>
      <c r="F305" s="42">
        <f t="shared" si="4"/>
        <v>1.2649049999999999</v>
      </c>
      <c r="G305" s="2"/>
      <c r="H305" s="2"/>
    </row>
    <row r="306" spans="1:8" ht="24.95" customHeight="1" x14ac:dyDescent="0.2">
      <c r="A306" s="6" t="s">
        <v>901</v>
      </c>
      <c r="B306" s="16" t="s">
        <v>284</v>
      </c>
      <c r="C306" s="17">
        <v>0.2</v>
      </c>
      <c r="D306" s="18">
        <v>9.7199999999999999E-4</v>
      </c>
      <c r="E306" s="42">
        <v>2.0633309999999998</v>
      </c>
      <c r="F306" s="42">
        <f t="shared" si="4"/>
        <v>2.264303</v>
      </c>
      <c r="G306" s="2"/>
      <c r="H306" s="2"/>
    </row>
    <row r="307" spans="1:8" ht="24.95" customHeight="1" x14ac:dyDescent="0.2">
      <c r="A307" s="6" t="s">
        <v>902</v>
      </c>
      <c r="B307" s="16" t="s">
        <v>285</v>
      </c>
      <c r="C307" s="17">
        <v>340.00866600000001</v>
      </c>
      <c r="D307" s="18">
        <v>8.2950800000000005</v>
      </c>
      <c r="E307" s="42">
        <v>69.315392000000003</v>
      </c>
      <c r="F307" s="42">
        <f t="shared" si="4"/>
        <v>417.61913800000002</v>
      </c>
      <c r="G307" s="2"/>
      <c r="H307" s="2"/>
    </row>
    <row r="308" spans="1:8" ht="24.95" customHeight="1" x14ac:dyDescent="0.2">
      <c r="A308" s="6" t="s">
        <v>903</v>
      </c>
      <c r="B308" s="19" t="s">
        <v>904</v>
      </c>
      <c r="C308" s="20">
        <v>0</v>
      </c>
      <c r="D308" s="21">
        <v>0</v>
      </c>
      <c r="E308" s="43">
        <v>0</v>
      </c>
      <c r="F308" s="43">
        <f t="shared" si="4"/>
        <v>0</v>
      </c>
      <c r="G308" s="2"/>
      <c r="H308" s="2"/>
    </row>
    <row r="309" spans="1:8" ht="24.95" customHeight="1" x14ac:dyDescent="0.2">
      <c r="A309" s="6" t="s">
        <v>905</v>
      </c>
      <c r="B309" s="13" t="s">
        <v>286</v>
      </c>
      <c r="C309" s="14">
        <v>2295.5583580000002</v>
      </c>
      <c r="D309" s="15">
        <v>0</v>
      </c>
      <c r="E309" s="41">
        <v>51.974926000000004</v>
      </c>
      <c r="F309" s="41">
        <f t="shared" si="4"/>
        <v>2347.5332840000001</v>
      </c>
      <c r="G309" s="2"/>
      <c r="H309" s="2"/>
    </row>
    <row r="310" spans="1:8" ht="24.95" customHeight="1" x14ac:dyDescent="0.2">
      <c r="A310" s="6" t="s">
        <v>906</v>
      </c>
      <c r="B310" s="16" t="s">
        <v>287</v>
      </c>
      <c r="C310" s="17">
        <v>1.0710000000000001E-2</v>
      </c>
      <c r="D310" s="18">
        <v>0</v>
      </c>
      <c r="E310" s="42">
        <v>2.879149</v>
      </c>
      <c r="F310" s="42">
        <f t="shared" si="4"/>
        <v>2.889859</v>
      </c>
      <c r="G310" s="2"/>
      <c r="H310" s="2"/>
    </row>
    <row r="311" spans="1:8" ht="24.95" customHeight="1" x14ac:dyDescent="0.2">
      <c r="A311" s="6" t="s">
        <v>907</v>
      </c>
      <c r="B311" s="16" t="s">
        <v>288</v>
      </c>
      <c r="C311" s="17">
        <v>2295.5476480000002</v>
      </c>
      <c r="D311" s="18">
        <v>0</v>
      </c>
      <c r="E311" s="42">
        <v>49.095776999999998</v>
      </c>
      <c r="F311" s="42">
        <f t="shared" si="4"/>
        <v>2344.6434250000002</v>
      </c>
      <c r="G311" s="2"/>
      <c r="H311" s="2"/>
    </row>
    <row r="312" spans="1:8" ht="24.95" customHeight="1" x14ac:dyDescent="0.2">
      <c r="A312" s="6" t="s">
        <v>908</v>
      </c>
      <c r="B312" s="13" t="s">
        <v>289</v>
      </c>
      <c r="C312" s="14">
        <v>9347.9482320000006</v>
      </c>
      <c r="D312" s="15">
        <v>4159.0556919999999</v>
      </c>
      <c r="E312" s="41">
        <v>12249.583916</v>
      </c>
      <c r="F312" s="41">
        <f t="shared" si="4"/>
        <v>25756.58784</v>
      </c>
      <c r="G312" s="2"/>
      <c r="H312" s="2"/>
    </row>
    <row r="313" spans="1:8" ht="24.95" customHeight="1" x14ac:dyDescent="0.2">
      <c r="A313" s="6" t="s">
        <v>909</v>
      </c>
      <c r="B313" s="16" t="s">
        <v>290</v>
      </c>
      <c r="C313" s="17">
        <v>2340.9082090000002</v>
      </c>
      <c r="D313" s="18">
        <v>909.76757399999997</v>
      </c>
      <c r="E313" s="42">
        <v>607.08858499999997</v>
      </c>
      <c r="F313" s="42">
        <f t="shared" si="4"/>
        <v>3857.7643680000001</v>
      </c>
      <c r="G313" s="2"/>
      <c r="H313" s="2"/>
    </row>
    <row r="314" spans="1:8" ht="24.95" customHeight="1" x14ac:dyDescent="0.2">
      <c r="A314" s="6" t="s">
        <v>910</v>
      </c>
      <c r="B314" s="16" t="s">
        <v>291</v>
      </c>
      <c r="C314" s="17">
        <v>0</v>
      </c>
      <c r="D314" s="18">
        <v>0</v>
      </c>
      <c r="E314" s="42">
        <v>737.28084799999999</v>
      </c>
      <c r="F314" s="42">
        <f t="shared" si="4"/>
        <v>737.28084799999999</v>
      </c>
      <c r="G314" s="2"/>
      <c r="H314" s="2"/>
    </row>
    <row r="315" spans="1:8" ht="24.95" customHeight="1" thickBot="1" x14ac:dyDescent="0.25">
      <c r="A315" s="6" t="s">
        <v>911</v>
      </c>
      <c r="B315" s="16" t="s">
        <v>292</v>
      </c>
      <c r="C315" s="17">
        <v>7007.0400229999996</v>
      </c>
      <c r="D315" s="18">
        <v>3249.2881179999999</v>
      </c>
      <c r="E315" s="42">
        <v>10904.301740999999</v>
      </c>
      <c r="F315" s="42">
        <f t="shared" si="4"/>
        <v>21160.629882000001</v>
      </c>
      <c r="G315" s="2"/>
      <c r="H315" s="2"/>
    </row>
    <row r="316" spans="1:8" ht="24.95" customHeight="1" thickTop="1" thickBot="1" x14ac:dyDescent="0.25">
      <c r="A316" s="6" t="s">
        <v>912</v>
      </c>
      <c r="B316" s="10" t="s">
        <v>293</v>
      </c>
      <c r="C316" s="11">
        <v>117846.097918</v>
      </c>
      <c r="D316" s="12">
        <v>0</v>
      </c>
      <c r="E316" s="40">
        <v>0</v>
      </c>
      <c r="F316" s="40">
        <f t="shared" si="4"/>
        <v>117846.097918</v>
      </c>
      <c r="G316" s="2"/>
      <c r="H316" s="2"/>
    </row>
    <row r="317" spans="1:8" ht="24.95" customHeight="1" thickTop="1" thickBot="1" x14ac:dyDescent="0.25">
      <c r="A317" s="6" t="s">
        <v>913</v>
      </c>
      <c r="B317" s="7" t="s">
        <v>294</v>
      </c>
      <c r="C317" s="8">
        <v>169990.87775099999</v>
      </c>
      <c r="D317" s="9">
        <v>21566.987404</v>
      </c>
      <c r="E317" s="39">
        <v>120179.89371999999</v>
      </c>
      <c r="F317" s="39">
        <f t="shared" si="4"/>
        <v>311737.758875</v>
      </c>
      <c r="G317" s="2"/>
      <c r="H317" s="2"/>
    </row>
    <row r="318" spans="1:8" ht="24.95" customHeight="1" thickTop="1" x14ac:dyDescent="0.2">
      <c r="A318" s="6" t="s">
        <v>914</v>
      </c>
      <c r="B318" s="10" t="s">
        <v>295</v>
      </c>
      <c r="C318" s="11">
        <v>129424.313239</v>
      </c>
      <c r="D318" s="12">
        <v>15897.725386</v>
      </c>
      <c r="E318" s="40">
        <v>103917.384743</v>
      </c>
      <c r="F318" s="40">
        <f t="shared" si="4"/>
        <v>249239.42336799999</v>
      </c>
      <c r="G318" s="2"/>
      <c r="H318" s="2"/>
    </row>
    <row r="319" spans="1:8" ht="24.95" customHeight="1" x14ac:dyDescent="0.2">
      <c r="A319" s="6" t="s">
        <v>915</v>
      </c>
      <c r="B319" s="13" t="s">
        <v>296</v>
      </c>
      <c r="C319" s="14">
        <v>129236.20860100001</v>
      </c>
      <c r="D319" s="15">
        <v>15897.725386</v>
      </c>
      <c r="E319" s="41">
        <v>103805.11953500001</v>
      </c>
      <c r="F319" s="41">
        <f t="shared" si="4"/>
        <v>248939.053522</v>
      </c>
      <c r="G319" s="2"/>
      <c r="H319" s="2"/>
    </row>
    <row r="320" spans="1:8" ht="24.95" customHeight="1" x14ac:dyDescent="0.2">
      <c r="A320" s="6" t="s">
        <v>916</v>
      </c>
      <c r="B320" s="16" t="s">
        <v>297</v>
      </c>
      <c r="C320" s="17">
        <v>1228.454827</v>
      </c>
      <c r="D320" s="18">
        <v>172.836072</v>
      </c>
      <c r="E320" s="42">
        <v>28868.742482000001</v>
      </c>
      <c r="F320" s="42">
        <f t="shared" si="4"/>
        <v>30270.033381000001</v>
      </c>
      <c r="G320" s="2"/>
      <c r="H320" s="2"/>
    </row>
    <row r="321" spans="1:8" ht="24.95" customHeight="1" x14ac:dyDescent="0.2">
      <c r="A321" s="6" t="s">
        <v>917</v>
      </c>
      <c r="B321" s="16" t="s">
        <v>298</v>
      </c>
      <c r="C321" s="17">
        <v>31684.772494000001</v>
      </c>
      <c r="D321" s="18">
        <v>286.66356200000001</v>
      </c>
      <c r="E321" s="42">
        <v>29579.642358000001</v>
      </c>
      <c r="F321" s="42">
        <f t="shared" si="4"/>
        <v>61551.078414000003</v>
      </c>
      <c r="G321" s="2"/>
      <c r="H321" s="2"/>
    </row>
    <row r="322" spans="1:8" ht="24.95" customHeight="1" x14ac:dyDescent="0.2">
      <c r="A322" s="6" t="s">
        <v>918</v>
      </c>
      <c r="B322" s="16" t="s">
        <v>299</v>
      </c>
      <c r="C322" s="17">
        <v>71357.996090000001</v>
      </c>
      <c r="D322" s="18">
        <v>11777.824489000001</v>
      </c>
      <c r="E322" s="42">
        <v>34987.90496</v>
      </c>
      <c r="F322" s="42">
        <f t="shared" si="4"/>
        <v>118123.72553900001</v>
      </c>
      <c r="G322" s="2"/>
      <c r="H322" s="2"/>
    </row>
    <row r="323" spans="1:8" ht="24.95" customHeight="1" x14ac:dyDescent="0.2">
      <c r="A323" s="6" t="s">
        <v>919</v>
      </c>
      <c r="B323" s="16" t="s">
        <v>300</v>
      </c>
      <c r="C323" s="17">
        <v>1010.33879</v>
      </c>
      <c r="D323" s="18">
        <v>45.660882999999998</v>
      </c>
      <c r="E323" s="42">
        <v>896.79647799999998</v>
      </c>
      <c r="F323" s="42">
        <f t="shared" si="4"/>
        <v>1952.796151</v>
      </c>
      <c r="G323" s="2"/>
      <c r="H323" s="2"/>
    </row>
    <row r="324" spans="1:8" ht="24.95" customHeight="1" x14ac:dyDescent="0.2">
      <c r="A324" s="6" t="s">
        <v>920</v>
      </c>
      <c r="B324" s="16" t="s">
        <v>301</v>
      </c>
      <c r="C324" s="17">
        <v>361.20760200000001</v>
      </c>
      <c r="D324" s="18">
        <v>26.684999999999999</v>
      </c>
      <c r="E324" s="42">
        <v>10.110464</v>
      </c>
      <c r="F324" s="42">
        <f t="shared" ref="F324:F355" si="5">SUM(C324:E324)</f>
        <v>398.00306599999999</v>
      </c>
      <c r="G324" s="2"/>
      <c r="H324" s="2"/>
    </row>
    <row r="325" spans="1:8" ht="24.95" customHeight="1" x14ac:dyDescent="0.2">
      <c r="A325" s="6" t="s">
        <v>921</v>
      </c>
      <c r="B325" s="16" t="s">
        <v>302</v>
      </c>
      <c r="C325" s="17">
        <v>12404.812534999999</v>
      </c>
      <c r="D325" s="18">
        <v>2660.9218740000001</v>
      </c>
      <c r="E325" s="42">
        <v>5335.1106209999998</v>
      </c>
      <c r="F325" s="42">
        <f t="shared" si="5"/>
        <v>20400.845029999997</v>
      </c>
      <c r="G325" s="2"/>
      <c r="H325" s="2"/>
    </row>
    <row r="326" spans="1:8" ht="24.95" customHeight="1" x14ac:dyDescent="0.2">
      <c r="A326" s="6" t="s">
        <v>922</v>
      </c>
      <c r="B326" s="16" t="s">
        <v>303</v>
      </c>
      <c r="C326" s="17">
        <v>83.652227999999994</v>
      </c>
      <c r="D326" s="18">
        <v>613.954748</v>
      </c>
      <c r="E326" s="42">
        <v>81.527614999999997</v>
      </c>
      <c r="F326" s="42">
        <f t="shared" si="5"/>
        <v>779.134591</v>
      </c>
      <c r="G326" s="2"/>
      <c r="H326" s="2"/>
    </row>
    <row r="327" spans="1:8" ht="24.95" customHeight="1" x14ac:dyDescent="0.2">
      <c r="A327" s="6" t="s">
        <v>923</v>
      </c>
      <c r="B327" s="16" t="s">
        <v>304</v>
      </c>
      <c r="C327" s="17">
        <v>9997.0853349999998</v>
      </c>
      <c r="D327" s="18">
        <v>303.98845399999999</v>
      </c>
      <c r="E327" s="42">
        <v>3153.1326829999998</v>
      </c>
      <c r="F327" s="42">
        <f t="shared" si="5"/>
        <v>13454.206472</v>
      </c>
      <c r="G327" s="2"/>
      <c r="H327" s="2"/>
    </row>
    <row r="328" spans="1:8" ht="24.95" customHeight="1" x14ac:dyDescent="0.2">
      <c r="A328" s="6" t="s">
        <v>924</v>
      </c>
      <c r="B328" s="16" t="s">
        <v>305</v>
      </c>
      <c r="C328" s="17">
        <v>48.399037</v>
      </c>
      <c r="D328" s="18">
        <v>0</v>
      </c>
      <c r="E328" s="42">
        <v>1.8309740000000001</v>
      </c>
      <c r="F328" s="42">
        <f t="shared" si="5"/>
        <v>50.230010999999998</v>
      </c>
      <c r="G328" s="2"/>
      <c r="H328" s="2"/>
    </row>
    <row r="329" spans="1:8" ht="24.95" customHeight="1" x14ac:dyDescent="0.2">
      <c r="A329" s="6" t="s">
        <v>925</v>
      </c>
      <c r="B329" s="19" t="s">
        <v>306</v>
      </c>
      <c r="C329" s="20">
        <v>1059.4896630000001</v>
      </c>
      <c r="D329" s="21">
        <v>9.1903039999999994</v>
      </c>
      <c r="E329" s="43">
        <v>890.32090000000005</v>
      </c>
      <c r="F329" s="43">
        <f t="shared" si="5"/>
        <v>1959.0008670000002</v>
      </c>
      <c r="G329" s="2"/>
      <c r="H329" s="2"/>
    </row>
    <row r="330" spans="1:8" ht="24.95" customHeight="1" x14ac:dyDescent="0.2">
      <c r="A330" s="6" t="s">
        <v>926</v>
      </c>
      <c r="B330" s="13" t="s">
        <v>558</v>
      </c>
      <c r="C330" s="14">
        <v>188.10463799999999</v>
      </c>
      <c r="D330" s="15">
        <v>0</v>
      </c>
      <c r="E330" s="41">
        <v>112.265208</v>
      </c>
      <c r="F330" s="41">
        <f t="shared" si="5"/>
        <v>300.369846</v>
      </c>
      <c r="G330" s="2"/>
      <c r="H330" s="2"/>
    </row>
    <row r="331" spans="1:8" ht="24.95" customHeight="1" x14ac:dyDescent="0.2">
      <c r="A331" s="6" t="s">
        <v>927</v>
      </c>
      <c r="B331" s="16" t="s">
        <v>297</v>
      </c>
      <c r="C331" s="17">
        <v>12.4</v>
      </c>
      <c r="D331" s="18">
        <v>0</v>
      </c>
      <c r="E331" s="42">
        <v>0</v>
      </c>
      <c r="F331" s="42">
        <f t="shared" si="5"/>
        <v>12.4</v>
      </c>
      <c r="G331" s="2"/>
      <c r="H331" s="2"/>
    </row>
    <row r="332" spans="1:8" ht="24.95" customHeight="1" x14ac:dyDescent="0.2">
      <c r="A332" s="6" t="s">
        <v>928</v>
      </c>
      <c r="B332" s="16" t="s">
        <v>298</v>
      </c>
      <c r="C332" s="17">
        <v>18.645271999999999</v>
      </c>
      <c r="D332" s="18">
        <v>0</v>
      </c>
      <c r="E332" s="42">
        <v>24.267196999999999</v>
      </c>
      <c r="F332" s="42">
        <f t="shared" si="5"/>
        <v>42.912469000000002</v>
      </c>
      <c r="G332" s="2"/>
      <c r="H332" s="2"/>
    </row>
    <row r="333" spans="1:8" ht="24.95" customHeight="1" x14ac:dyDescent="0.2">
      <c r="A333" s="6" t="s">
        <v>929</v>
      </c>
      <c r="B333" s="16" t="s">
        <v>299</v>
      </c>
      <c r="C333" s="17">
        <v>50.152666000000004</v>
      </c>
      <c r="D333" s="18">
        <v>0</v>
      </c>
      <c r="E333" s="42">
        <v>9.0403280000000006</v>
      </c>
      <c r="F333" s="42">
        <f t="shared" si="5"/>
        <v>59.192994000000006</v>
      </c>
      <c r="G333" s="2"/>
      <c r="H333" s="2"/>
    </row>
    <row r="334" spans="1:8" ht="24.95" customHeight="1" x14ac:dyDescent="0.2">
      <c r="A334" s="6" t="s">
        <v>930</v>
      </c>
      <c r="B334" s="16" t="s">
        <v>300</v>
      </c>
      <c r="C334" s="17">
        <v>11.904684</v>
      </c>
      <c r="D334" s="18">
        <v>0</v>
      </c>
      <c r="E334" s="42">
        <v>3.8753540000000002</v>
      </c>
      <c r="F334" s="42">
        <f t="shared" si="5"/>
        <v>15.780037999999999</v>
      </c>
      <c r="G334" s="2"/>
      <c r="H334" s="2"/>
    </row>
    <row r="335" spans="1:8" ht="24.95" customHeight="1" x14ac:dyDescent="0.2">
      <c r="A335" s="6" t="s">
        <v>931</v>
      </c>
      <c r="B335" s="16" t="s">
        <v>301</v>
      </c>
      <c r="C335" s="17">
        <v>2.873138</v>
      </c>
      <c r="D335" s="18">
        <v>0</v>
      </c>
      <c r="E335" s="42">
        <v>1.2585139999999999</v>
      </c>
      <c r="F335" s="42">
        <f t="shared" si="5"/>
        <v>4.1316519999999999</v>
      </c>
      <c r="G335" s="2"/>
      <c r="H335" s="2"/>
    </row>
    <row r="336" spans="1:8" ht="24.95" customHeight="1" x14ac:dyDescent="0.2">
      <c r="A336" s="6" t="s">
        <v>932</v>
      </c>
      <c r="B336" s="16" t="s">
        <v>302</v>
      </c>
      <c r="C336" s="17">
        <v>69.906335999999996</v>
      </c>
      <c r="D336" s="18">
        <v>0</v>
      </c>
      <c r="E336" s="42">
        <v>9.5055650000000007</v>
      </c>
      <c r="F336" s="42">
        <f t="shared" si="5"/>
        <v>79.411901</v>
      </c>
      <c r="G336" s="2"/>
      <c r="H336" s="2"/>
    </row>
    <row r="337" spans="1:8" ht="24.95" customHeight="1" x14ac:dyDescent="0.2">
      <c r="A337" s="6" t="s">
        <v>933</v>
      </c>
      <c r="B337" s="16" t="s">
        <v>303</v>
      </c>
      <c r="C337" s="17">
        <v>8.8358670000000004</v>
      </c>
      <c r="D337" s="18">
        <v>0</v>
      </c>
      <c r="E337" s="42">
        <v>29.218716000000001</v>
      </c>
      <c r="F337" s="42">
        <f t="shared" si="5"/>
        <v>38.054583000000001</v>
      </c>
      <c r="G337" s="2"/>
      <c r="H337" s="2"/>
    </row>
    <row r="338" spans="1:8" ht="24.95" customHeight="1" x14ac:dyDescent="0.2">
      <c r="A338" s="6" t="s">
        <v>934</v>
      </c>
      <c r="B338" s="16" t="s">
        <v>304</v>
      </c>
      <c r="C338" s="17">
        <v>5.1534430000000002</v>
      </c>
      <c r="D338" s="18">
        <v>0</v>
      </c>
      <c r="E338" s="42">
        <v>6.490666</v>
      </c>
      <c r="F338" s="42">
        <f t="shared" si="5"/>
        <v>11.644109</v>
      </c>
      <c r="G338" s="2"/>
      <c r="H338" s="2"/>
    </row>
    <row r="339" spans="1:8" ht="24.95" customHeight="1" thickBot="1" x14ac:dyDescent="0.25">
      <c r="A339" s="6" t="s">
        <v>935</v>
      </c>
      <c r="B339" s="16" t="s">
        <v>305</v>
      </c>
      <c r="C339" s="17">
        <v>8.2332319999999992</v>
      </c>
      <c r="D339" s="18">
        <v>0</v>
      </c>
      <c r="E339" s="42">
        <v>28.608868000000001</v>
      </c>
      <c r="F339" s="42">
        <f t="shared" si="5"/>
        <v>36.842100000000002</v>
      </c>
      <c r="G339" s="2"/>
      <c r="H339" s="2"/>
    </row>
    <row r="340" spans="1:8" ht="24.95" customHeight="1" thickTop="1" x14ac:dyDescent="0.2">
      <c r="A340" s="6" t="s">
        <v>936</v>
      </c>
      <c r="B340" s="10" t="s">
        <v>307</v>
      </c>
      <c r="C340" s="11">
        <v>2979.3631869999999</v>
      </c>
      <c r="D340" s="12">
        <v>545.208483</v>
      </c>
      <c r="E340" s="40">
        <v>7845.1322220000002</v>
      </c>
      <c r="F340" s="40">
        <f t="shared" si="5"/>
        <v>11369.703892</v>
      </c>
      <c r="G340" s="2"/>
      <c r="H340" s="2"/>
    </row>
    <row r="341" spans="1:8" ht="24.95" customHeight="1" x14ac:dyDescent="0.2">
      <c r="A341" s="6" t="s">
        <v>937</v>
      </c>
      <c r="B341" s="13" t="s">
        <v>308</v>
      </c>
      <c r="C341" s="14">
        <v>2979.3631869999999</v>
      </c>
      <c r="D341" s="15">
        <v>545.208483</v>
      </c>
      <c r="E341" s="41">
        <v>7845.1322220000002</v>
      </c>
      <c r="F341" s="41">
        <f t="shared" si="5"/>
        <v>11369.703892</v>
      </c>
      <c r="G341" s="2"/>
      <c r="H341" s="2"/>
    </row>
    <row r="342" spans="1:8" ht="24.95" customHeight="1" x14ac:dyDescent="0.2">
      <c r="A342" s="6" t="s">
        <v>938</v>
      </c>
      <c r="B342" s="16" t="s">
        <v>309</v>
      </c>
      <c r="C342" s="17">
        <v>2929.6253139999999</v>
      </c>
      <c r="D342" s="18">
        <v>545.208483</v>
      </c>
      <c r="E342" s="42">
        <v>7733.0395399999998</v>
      </c>
      <c r="F342" s="42">
        <f t="shared" si="5"/>
        <v>11207.873336999999</v>
      </c>
      <c r="G342" s="2"/>
      <c r="H342" s="2"/>
    </row>
    <row r="343" spans="1:8" ht="24.95" customHeight="1" x14ac:dyDescent="0.2">
      <c r="A343" s="6" t="s">
        <v>939</v>
      </c>
      <c r="B343" s="16" t="s">
        <v>310</v>
      </c>
      <c r="C343" s="17">
        <v>31.161850000000001</v>
      </c>
      <c r="D343" s="18">
        <v>0</v>
      </c>
      <c r="E343" s="42">
        <v>112.092682</v>
      </c>
      <c r="F343" s="42">
        <f t="shared" si="5"/>
        <v>143.25453199999998</v>
      </c>
      <c r="G343" s="2"/>
      <c r="H343" s="2"/>
    </row>
    <row r="344" spans="1:8" ht="24.95" customHeight="1" thickBot="1" x14ac:dyDescent="0.25">
      <c r="A344" s="6" t="s">
        <v>940</v>
      </c>
      <c r="B344" s="16" t="s">
        <v>311</v>
      </c>
      <c r="C344" s="17">
        <v>18.576022999999999</v>
      </c>
      <c r="D344" s="18">
        <v>0</v>
      </c>
      <c r="E344" s="42">
        <v>0</v>
      </c>
      <c r="F344" s="42">
        <f t="shared" si="5"/>
        <v>18.576022999999999</v>
      </c>
      <c r="G344" s="2"/>
    </row>
    <row r="345" spans="1:8" ht="24.95" customHeight="1" thickTop="1" x14ac:dyDescent="0.2">
      <c r="A345" s="6" t="s">
        <v>941</v>
      </c>
      <c r="B345" s="10" t="s">
        <v>312</v>
      </c>
      <c r="C345" s="11">
        <v>37587.201325000002</v>
      </c>
      <c r="D345" s="12">
        <v>5124.053535</v>
      </c>
      <c r="E345" s="40">
        <v>8417.3767549999993</v>
      </c>
      <c r="F345" s="40">
        <f t="shared" si="5"/>
        <v>51128.631614999998</v>
      </c>
      <c r="G345" s="2"/>
    </row>
    <row r="346" spans="1:8" ht="24.95" customHeight="1" x14ac:dyDescent="0.2">
      <c r="A346" s="6" t="s">
        <v>942</v>
      </c>
      <c r="B346" s="13" t="s">
        <v>313</v>
      </c>
      <c r="C346" s="14">
        <v>37587.201325000002</v>
      </c>
      <c r="D346" s="15">
        <v>5124.053535</v>
      </c>
      <c r="E346" s="41">
        <v>8417.3767549999993</v>
      </c>
      <c r="F346" s="41">
        <f t="shared" si="5"/>
        <v>51128.631614999998</v>
      </c>
      <c r="G346" s="2"/>
    </row>
    <row r="347" spans="1:8" ht="24.95" customHeight="1" x14ac:dyDescent="0.2">
      <c r="A347" s="6" t="s">
        <v>943</v>
      </c>
      <c r="B347" s="16" t="s">
        <v>314</v>
      </c>
      <c r="C347" s="17">
        <v>35.697007999999997</v>
      </c>
      <c r="D347" s="18">
        <v>0</v>
      </c>
      <c r="E347" s="42">
        <v>0</v>
      </c>
      <c r="F347" s="42">
        <f t="shared" si="5"/>
        <v>35.697007999999997</v>
      </c>
      <c r="G347" s="2"/>
    </row>
    <row r="348" spans="1:8" ht="24.95" customHeight="1" x14ac:dyDescent="0.2">
      <c r="A348" s="6" t="s">
        <v>944</v>
      </c>
      <c r="B348" s="16" t="s">
        <v>315</v>
      </c>
      <c r="C348" s="17">
        <v>611.03275099999996</v>
      </c>
      <c r="D348" s="18">
        <v>0</v>
      </c>
      <c r="E348" s="42">
        <v>2.9587110000000001</v>
      </c>
      <c r="F348" s="42">
        <f t="shared" si="5"/>
        <v>613.99146199999996</v>
      </c>
      <c r="G348" s="2"/>
    </row>
    <row r="349" spans="1:8" ht="24.95" customHeight="1" x14ac:dyDescent="0.2">
      <c r="A349" s="6" t="s">
        <v>945</v>
      </c>
      <c r="B349" s="16" t="s">
        <v>316</v>
      </c>
      <c r="C349" s="17">
        <v>7463.8262569999997</v>
      </c>
      <c r="D349" s="18">
        <v>2.9606249999999998</v>
      </c>
      <c r="E349" s="42">
        <v>1442.3947639999999</v>
      </c>
      <c r="F349" s="42">
        <f t="shared" si="5"/>
        <v>8909.1816459999991</v>
      </c>
      <c r="G349" s="2"/>
    </row>
    <row r="350" spans="1:8" ht="24.95" customHeight="1" x14ac:dyDescent="0.2">
      <c r="A350" s="6" t="s">
        <v>946</v>
      </c>
      <c r="B350" s="16" t="s">
        <v>317</v>
      </c>
      <c r="C350" s="17">
        <v>28735.665764000001</v>
      </c>
      <c r="D350" s="18">
        <v>4804.9847810000001</v>
      </c>
      <c r="E350" s="42">
        <v>6654.3511959999996</v>
      </c>
      <c r="F350" s="42">
        <f t="shared" si="5"/>
        <v>40195.001741</v>
      </c>
      <c r="G350" s="2"/>
    </row>
    <row r="351" spans="1:8" ht="24.95" customHeight="1" x14ac:dyDescent="0.2">
      <c r="A351" s="6" t="s">
        <v>947</v>
      </c>
      <c r="B351" s="16" t="s">
        <v>318</v>
      </c>
      <c r="C351" s="17">
        <v>0</v>
      </c>
      <c r="D351" s="18">
        <v>0</v>
      </c>
      <c r="E351" s="42">
        <v>4.6863330000000003</v>
      </c>
      <c r="F351" s="42">
        <f t="shared" si="5"/>
        <v>4.6863330000000003</v>
      </c>
      <c r="G351" s="2"/>
    </row>
    <row r="352" spans="1:8" ht="24.95" customHeight="1" x14ac:dyDescent="0.2">
      <c r="A352" s="6" t="s">
        <v>948</v>
      </c>
      <c r="B352" s="22" t="s">
        <v>559</v>
      </c>
      <c r="C352" s="23">
        <v>740.97954500000003</v>
      </c>
      <c r="D352" s="24">
        <v>0</v>
      </c>
      <c r="E352" s="44">
        <v>312.98575099999999</v>
      </c>
      <c r="F352" s="44">
        <f t="shared" si="5"/>
        <v>1053.9652960000001</v>
      </c>
      <c r="G352" s="2"/>
    </row>
    <row r="353" spans="1:9" ht="24.95" customHeight="1" thickBot="1" x14ac:dyDescent="0.25">
      <c r="A353" s="6" t="s">
        <v>949</v>
      </c>
      <c r="B353" s="22" t="s">
        <v>319</v>
      </c>
      <c r="C353" s="23">
        <v>0</v>
      </c>
      <c r="D353" s="24">
        <v>316.10812900000002</v>
      </c>
      <c r="E353" s="44">
        <v>0</v>
      </c>
      <c r="F353" s="44">
        <f t="shared" si="5"/>
        <v>316.10812900000002</v>
      </c>
      <c r="G353" s="2"/>
    </row>
    <row r="354" spans="1:9" ht="24.95" customHeight="1" thickBot="1" x14ac:dyDescent="0.25">
      <c r="A354" s="6" t="s">
        <v>951</v>
      </c>
      <c r="B354" s="3" t="s">
        <v>321</v>
      </c>
      <c r="C354" s="4">
        <v>34806.106850999997</v>
      </c>
      <c r="D354" s="5">
        <v>0</v>
      </c>
      <c r="E354" s="38">
        <v>1196.968437</v>
      </c>
      <c r="F354" s="38">
        <f t="shared" si="5"/>
        <v>36003.075288</v>
      </c>
      <c r="G354" s="2"/>
    </row>
    <row r="355" spans="1:9" ht="24.95" customHeight="1" thickTop="1" thickBot="1" x14ac:dyDescent="0.25">
      <c r="A355" s="6" t="s">
        <v>952</v>
      </c>
      <c r="B355" s="3" t="s">
        <v>322</v>
      </c>
      <c r="C355" s="4">
        <v>1264138.0699120001</v>
      </c>
      <c r="D355" s="5">
        <v>689.21384</v>
      </c>
      <c r="E355" s="38">
        <v>18377.928886999998</v>
      </c>
      <c r="F355" s="38">
        <f t="shared" si="5"/>
        <v>1283205.2126390003</v>
      </c>
      <c r="G355" s="2"/>
    </row>
    <row r="356" spans="1:9" ht="24.95" customHeight="1" thickTop="1" x14ac:dyDescent="0.2">
      <c r="I356" s="6"/>
    </row>
    <row r="357" spans="1:9" ht="24.95" customHeight="1" x14ac:dyDescent="0.2">
      <c r="I357" s="6"/>
    </row>
    <row r="358" spans="1:9" ht="24.95" customHeight="1" x14ac:dyDescent="0.2">
      <c r="I358" s="6"/>
    </row>
    <row r="359" spans="1:9" ht="24.95" customHeight="1" x14ac:dyDescent="0.2">
      <c r="I359" s="6"/>
    </row>
    <row r="360" spans="1:9" ht="24.95" customHeight="1" x14ac:dyDescent="0.2">
      <c r="I360" s="6"/>
    </row>
    <row r="361" spans="1:9" ht="24.95" customHeight="1" x14ac:dyDescent="0.2">
      <c r="I361" s="6"/>
    </row>
    <row r="362" spans="1:9" ht="24.95" customHeight="1" x14ac:dyDescent="0.2">
      <c r="I362" s="6"/>
    </row>
    <row r="363" spans="1:9" ht="24.95" customHeight="1" x14ac:dyDescent="0.2"/>
    <row r="364" spans="1:9" ht="24.95" customHeight="1" x14ac:dyDescent="0.2"/>
    <row r="365" spans="1:9" ht="24.95" customHeight="1" x14ac:dyDescent="0.2"/>
    <row r="366" spans="1:9" ht="24.95" customHeight="1" x14ac:dyDescent="0.2"/>
    <row r="367" spans="1:9" ht="24.95" customHeight="1" x14ac:dyDescent="0.2"/>
    <row r="368" spans="1:9" ht="24.95" customHeight="1" x14ac:dyDescent="0.2"/>
    <row r="369" ht="24.95" customHeight="1" x14ac:dyDescent="0.2"/>
    <row r="370" ht="24.95" customHeight="1" x14ac:dyDescent="0.2"/>
    <row r="371" ht="24.95" customHeight="1" x14ac:dyDescent="0.2"/>
    <row r="372" ht="24.95" customHeight="1" x14ac:dyDescent="0.2"/>
    <row r="373" ht="24.95" customHeight="1" x14ac:dyDescent="0.2"/>
    <row r="374" ht="24.95" customHeight="1" x14ac:dyDescent="0.2"/>
    <row r="375" ht="24.95" customHeight="1" x14ac:dyDescent="0.2"/>
    <row r="376" ht="24.95" customHeight="1" x14ac:dyDescent="0.2"/>
    <row r="377" ht="24.95" customHeight="1" x14ac:dyDescent="0.2"/>
    <row r="378" ht="24.95" customHeight="1" x14ac:dyDescent="0.2"/>
    <row r="379" ht="24.95" customHeight="1" x14ac:dyDescent="0.2"/>
    <row r="380" ht="24.95" customHeight="1" x14ac:dyDescent="0.2"/>
    <row r="381" ht="24.95" customHeight="1" x14ac:dyDescent="0.2"/>
    <row r="382" ht="24.95" customHeight="1" x14ac:dyDescent="0.2"/>
    <row r="383" ht="24.95" customHeight="1" x14ac:dyDescent="0.2"/>
    <row r="384" ht="24.95" customHeight="1" x14ac:dyDescent="0.2"/>
    <row r="385" ht="24.95" customHeight="1" x14ac:dyDescent="0.2"/>
    <row r="386" ht="24.95" customHeight="1" x14ac:dyDescent="0.2"/>
    <row r="387" ht="24.95" customHeight="1" x14ac:dyDescent="0.2"/>
    <row r="388" ht="24.95" customHeight="1" x14ac:dyDescent="0.2"/>
    <row r="389" ht="24.95" customHeight="1" x14ac:dyDescent="0.2"/>
    <row r="390" ht="24.95" customHeight="1" x14ac:dyDescent="0.2"/>
    <row r="391" ht="24.95" customHeight="1" x14ac:dyDescent="0.2"/>
    <row r="392" ht="24.95" customHeight="1" x14ac:dyDescent="0.2"/>
    <row r="393" ht="24.95" customHeight="1" x14ac:dyDescent="0.2"/>
    <row r="394" ht="24.95" customHeight="1" x14ac:dyDescent="0.2"/>
    <row r="395" ht="24.95" customHeight="1" x14ac:dyDescent="0.2"/>
    <row r="396" ht="24.95" customHeight="1" x14ac:dyDescent="0.2"/>
    <row r="397" ht="24.95" customHeight="1" x14ac:dyDescent="0.2"/>
    <row r="398" ht="24.95" customHeight="1" x14ac:dyDescent="0.2"/>
    <row r="399" ht="24.95" customHeight="1" x14ac:dyDescent="0.2"/>
    <row r="400" ht="24.95" customHeight="1" x14ac:dyDescent="0.2"/>
    <row r="401" ht="24.95" customHeight="1" x14ac:dyDescent="0.2"/>
    <row r="402" ht="24.95" customHeight="1" x14ac:dyDescent="0.2"/>
    <row r="403" ht="24.95" customHeight="1" x14ac:dyDescent="0.2"/>
    <row r="404" ht="24.95" customHeight="1" x14ac:dyDescent="0.2"/>
    <row r="405" ht="24.95" customHeight="1" x14ac:dyDescent="0.2"/>
    <row r="406" ht="24.95" customHeight="1" x14ac:dyDescent="0.2"/>
    <row r="407" ht="24.95" customHeight="1" x14ac:dyDescent="0.2"/>
    <row r="408" ht="24.95" customHeight="1" x14ac:dyDescent="0.2"/>
    <row r="409" ht="24.95" customHeight="1" x14ac:dyDescent="0.2"/>
    <row r="410" ht="24.95" customHeight="1" x14ac:dyDescent="0.2"/>
    <row r="411" ht="24.95" customHeight="1" x14ac:dyDescent="0.2"/>
    <row r="412" ht="24.95" customHeight="1" x14ac:dyDescent="0.2"/>
    <row r="413" ht="24.95" customHeight="1" x14ac:dyDescent="0.2"/>
    <row r="414" ht="24.95" customHeight="1" x14ac:dyDescent="0.2"/>
    <row r="415" ht="24.95" customHeight="1" x14ac:dyDescent="0.2"/>
    <row r="416" ht="24.95" customHeight="1" x14ac:dyDescent="0.2"/>
    <row r="417" ht="24.95" customHeight="1" x14ac:dyDescent="0.2"/>
    <row r="418" ht="24.95" customHeight="1" x14ac:dyDescent="0.2"/>
    <row r="419" ht="24.95" customHeight="1" x14ac:dyDescent="0.2"/>
    <row r="420" ht="24.95" customHeight="1" x14ac:dyDescent="0.2"/>
    <row r="421" ht="24.95" customHeight="1" x14ac:dyDescent="0.2"/>
    <row r="422" ht="24.95" customHeight="1" x14ac:dyDescent="0.2"/>
    <row r="423" ht="24.95" customHeight="1" x14ac:dyDescent="0.2"/>
    <row r="424" ht="24.95" customHeight="1" x14ac:dyDescent="0.2"/>
    <row r="425" ht="24.95" customHeight="1" x14ac:dyDescent="0.2"/>
    <row r="426" ht="24.95" customHeight="1" x14ac:dyDescent="0.2"/>
    <row r="427" ht="24.95" customHeight="1" x14ac:dyDescent="0.2"/>
    <row r="428" ht="24.95" customHeight="1" x14ac:dyDescent="0.2"/>
    <row r="429" ht="24.95" customHeight="1" x14ac:dyDescent="0.2"/>
    <row r="430" ht="24.95" customHeight="1" x14ac:dyDescent="0.2"/>
    <row r="431" ht="24.95" customHeight="1" x14ac:dyDescent="0.2"/>
    <row r="432" ht="24.95" customHeight="1" x14ac:dyDescent="0.2"/>
    <row r="433" ht="24.95" customHeight="1" x14ac:dyDescent="0.2"/>
    <row r="434" ht="24.95" customHeight="1" x14ac:dyDescent="0.2"/>
    <row r="435" ht="24.95" customHeight="1" x14ac:dyDescent="0.2"/>
    <row r="436" ht="24.95" customHeight="1" x14ac:dyDescent="0.2"/>
    <row r="437" ht="24.95" customHeight="1" x14ac:dyDescent="0.2"/>
    <row r="438" ht="24.95" customHeight="1" x14ac:dyDescent="0.2"/>
    <row r="439" ht="24.95" customHeight="1" x14ac:dyDescent="0.2"/>
    <row r="440" ht="24.95" customHeight="1" x14ac:dyDescent="0.2"/>
    <row r="441" ht="24.95" customHeight="1" x14ac:dyDescent="0.2"/>
    <row r="442" ht="24.95" customHeight="1" x14ac:dyDescent="0.2"/>
    <row r="443" ht="24.95" customHeight="1" x14ac:dyDescent="0.2"/>
    <row r="444" ht="24.95" customHeight="1" x14ac:dyDescent="0.2"/>
    <row r="445" ht="24.95" customHeight="1" x14ac:dyDescent="0.2"/>
    <row r="446" ht="24.95" customHeight="1" x14ac:dyDescent="0.2"/>
    <row r="447" ht="24.95" customHeight="1" x14ac:dyDescent="0.2"/>
    <row r="448" ht="24.95" customHeight="1" x14ac:dyDescent="0.2"/>
    <row r="449" ht="24.95" customHeight="1" x14ac:dyDescent="0.2"/>
    <row r="450" ht="24.95" customHeight="1" x14ac:dyDescent="0.2"/>
    <row r="451" ht="24.95" customHeight="1" x14ac:dyDescent="0.2"/>
    <row r="452" ht="24.95" customHeight="1" x14ac:dyDescent="0.2"/>
    <row r="453" ht="24.95" customHeight="1" x14ac:dyDescent="0.2"/>
    <row r="454" ht="24.95" customHeight="1" x14ac:dyDescent="0.2"/>
    <row r="455" ht="24.95" customHeight="1" x14ac:dyDescent="0.2"/>
    <row r="456" ht="24.95" customHeight="1" x14ac:dyDescent="0.2"/>
    <row r="457" ht="24.95" customHeight="1" x14ac:dyDescent="0.2"/>
    <row r="458" ht="24.95" customHeight="1" x14ac:dyDescent="0.2"/>
    <row r="459" ht="24.95" customHeight="1" x14ac:dyDescent="0.2"/>
    <row r="460" ht="24.95" customHeight="1" x14ac:dyDescent="0.2"/>
    <row r="461" ht="24.95" customHeight="1" x14ac:dyDescent="0.2"/>
    <row r="462" ht="24.95" customHeight="1" x14ac:dyDescent="0.2"/>
    <row r="463" ht="24.95" customHeight="1" x14ac:dyDescent="0.2"/>
    <row r="464" ht="24.95" customHeight="1" x14ac:dyDescent="0.2"/>
    <row r="465" ht="24.95" customHeight="1" x14ac:dyDescent="0.2"/>
    <row r="466" ht="24.95" customHeight="1" x14ac:dyDescent="0.2"/>
    <row r="467" ht="24.95" customHeight="1" x14ac:dyDescent="0.2"/>
    <row r="468" ht="24.95" customHeight="1" x14ac:dyDescent="0.2"/>
    <row r="469" ht="24.95" customHeight="1" x14ac:dyDescent="0.2"/>
    <row r="470" ht="24.95" customHeight="1" x14ac:dyDescent="0.2"/>
    <row r="471" ht="24.95" customHeight="1" x14ac:dyDescent="0.2"/>
    <row r="472" ht="24.95" customHeight="1" x14ac:dyDescent="0.2"/>
    <row r="473" ht="24.95" customHeight="1" x14ac:dyDescent="0.2"/>
    <row r="474" ht="24.95" customHeight="1" x14ac:dyDescent="0.2"/>
    <row r="475" ht="24.95" customHeight="1" x14ac:dyDescent="0.2"/>
    <row r="476" ht="24.95" customHeight="1" x14ac:dyDescent="0.2"/>
    <row r="477" ht="24.95" customHeight="1" x14ac:dyDescent="0.2"/>
    <row r="478" ht="24.95" customHeight="1" x14ac:dyDescent="0.2"/>
    <row r="479" ht="24.95" customHeight="1" x14ac:dyDescent="0.2"/>
    <row r="480" ht="24.95" customHeight="1" x14ac:dyDescent="0.2"/>
    <row r="481" ht="24.95" customHeight="1" x14ac:dyDescent="0.2"/>
    <row r="482" ht="24.95" customHeight="1" x14ac:dyDescent="0.2"/>
    <row r="483" ht="24.95" customHeight="1" x14ac:dyDescent="0.2"/>
    <row r="484" ht="24.95" customHeight="1" x14ac:dyDescent="0.2"/>
    <row r="485" ht="24.95" customHeight="1" x14ac:dyDescent="0.2"/>
    <row r="486" ht="24.95" customHeight="1" x14ac:dyDescent="0.2"/>
    <row r="487" ht="24.95" customHeight="1" x14ac:dyDescent="0.2"/>
    <row r="488" ht="24.95" customHeight="1" x14ac:dyDescent="0.2"/>
    <row r="489" ht="24.95" customHeight="1" x14ac:dyDescent="0.2"/>
    <row r="490" ht="24.95" customHeight="1" x14ac:dyDescent="0.2"/>
    <row r="491" ht="24.95" customHeight="1" x14ac:dyDescent="0.2"/>
    <row r="492" ht="24.95" customHeight="1" x14ac:dyDescent="0.2"/>
    <row r="493" ht="24.95" customHeight="1" x14ac:dyDescent="0.2"/>
    <row r="494" ht="24.95" customHeight="1" x14ac:dyDescent="0.2"/>
    <row r="495" ht="24.95" customHeight="1" x14ac:dyDescent="0.2"/>
    <row r="496" ht="24.95" customHeight="1" x14ac:dyDescent="0.2"/>
    <row r="497" ht="24.95" customHeight="1" x14ac:dyDescent="0.2"/>
    <row r="498" ht="24.95" customHeight="1" x14ac:dyDescent="0.2"/>
    <row r="499" ht="24.95" customHeight="1" x14ac:dyDescent="0.2"/>
    <row r="500" ht="24.95" customHeight="1" x14ac:dyDescent="0.2"/>
    <row r="501" ht="24.95" customHeight="1" x14ac:dyDescent="0.2"/>
    <row r="502" ht="24.95" customHeight="1" x14ac:dyDescent="0.2"/>
    <row r="503" ht="24.95" customHeight="1" x14ac:dyDescent="0.2"/>
    <row r="504" ht="24.95" customHeight="1" x14ac:dyDescent="0.2"/>
    <row r="505" ht="24.95" customHeight="1" x14ac:dyDescent="0.2"/>
    <row r="506" ht="24.95" customHeight="1" x14ac:dyDescent="0.2"/>
    <row r="507" ht="24.95" customHeight="1" x14ac:dyDescent="0.2"/>
    <row r="508" ht="24.95" customHeight="1" x14ac:dyDescent="0.2"/>
    <row r="509" ht="24.95" customHeight="1" x14ac:dyDescent="0.2"/>
    <row r="510" ht="24.95" customHeight="1" x14ac:dyDescent="0.2"/>
    <row r="511" ht="24.95" customHeight="1" x14ac:dyDescent="0.2"/>
    <row r="512" ht="24.95" customHeight="1" x14ac:dyDescent="0.2"/>
    <row r="513" ht="24.95" customHeight="1" x14ac:dyDescent="0.2"/>
    <row r="514" ht="24.95" customHeight="1" x14ac:dyDescent="0.2"/>
    <row r="515" ht="24.95" customHeight="1" x14ac:dyDescent="0.2"/>
    <row r="516" ht="24.95" customHeight="1" x14ac:dyDescent="0.2"/>
    <row r="517" ht="24.95" customHeight="1" x14ac:dyDescent="0.2"/>
    <row r="518" ht="24.95" customHeight="1" x14ac:dyDescent="0.2"/>
    <row r="519" ht="24.95" customHeight="1" x14ac:dyDescent="0.2"/>
    <row r="520" ht="24.95" customHeight="1" x14ac:dyDescent="0.2"/>
    <row r="521" ht="24.95" customHeight="1" x14ac:dyDescent="0.2"/>
    <row r="522" ht="24.95" customHeight="1" x14ac:dyDescent="0.2"/>
    <row r="523" ht="24.95" customHeight="1" x14ac:dyDescent="0.2"/>
    <row r="524" ht="24.95" customHeight="1" x14ac:dyDescent="0.2"/>
    <row r="525" ht="24.95" customHeight="1" x14ac:dyDescent="0.2"/>
    <row r="526" ht="24.95" customHeight="1" x14ac:dyDescent="0.2"/>
    <row r="527" ht="24.95" customHeight="1" x14ac:dyDescent="0.2"/>
    <row r="528" ht="24.95" customHeight="1" x14ac:dyDescent="0.2"/>
    <row r="529" ht="24.95" customHeight="1" x14ac:dyDescent="0.2"/>
    <row r="530" ht="24.95" customHeight="1" x14ac:dyDescent="0.2"/>
    <row r="531" ht="24.95" customHeight="1" x14ac:dyDescent="0.2"/>
    <row r="532" ht="24.95" customHeight="1" x14ac:dyDescent="0.2"/>
    <row r="533" ht="24.95" customHeight="1" x14ac:dyDescent="0.2"/>
    <row r="534" ht="24.95" customHeight="1" x14ac:dyDescent="0.2"/>
    <row r="535" ht="24.95" customHeight="1" x14ac:dyDescent="0.2"/>
    <row r="536" ht="24.95" customHeight="1" x14ac:dyDescent="0.2"/>
    <row r="537" ht="24.95" customHeight="1" x14ac:dyDescent="0.2"/>
    <row r="538" ht="24.95" customHeight="1" x14ac:dyDescent="0.2"/>
    <row r="539" ht="24.95" customHeight="1" x14ac:dyDescent="0.2"/>
    <row r="540" ht="24.95" customHeight="1" x14ac:dyDescent="0.2"/>
    <row r="541" ht="24.95" customHeight="1" x14ac:dyDescent="0.2"/>
    <row r="542" ht="24.95" customHeight="1" x14ac:dyDescent="0.2"/>
    <row r="543" ht="24.95" customHeight="1" x14ac:dyDescent="0.2"/>
    <row r="544" ht="24.95" customHeight="1" x14ac:dyDescent="0.2"/>
    <row r="545" ht="24.95" customHeight="1" x14ac:dyDescent="0.2"/>
    <row r="546" ht="24.95" customHeight="1" x14ac:dyDescent="0.2"/>
    <row r="547" ht="24.95" customHeight="1" x14ac:dyDescent="0.2"/>
    <row r="548" ht="24.95" customHeight="1" x14ac:dyDescent="0.2"/>
    <row r="549" ht="24.95" customHeight="1" x14ac:dyDescent="0.2"/>
    <row r="550" ht="24.95" customHeight="1" x14ac:dyDescent="0.2"/>
    <row r="551" ht="24.95" customHeight="1" x14ac:dyDescent="0.2"/>
    <row r="552" ht="24.95" customHeight="1" x14ac:dyDescent="0.2"/>
    <row r="553" ht="24.95" customHeight="1" x14ac:dyDescent="0.2"/>
    <row r="554" ht="24.95" customHeight="1" x14ac:dyDescent="0.2"/>
    <row r="555" ht="24.95" customHeight="1" x14ac:dyDescent="0.2"/>
    <row r="556" ht="24.95" customHeight="1" x14ac:dyDescent="0.2"/>
    <row r="557" ht="24.95" customHeight="1" x14ac:dyDescent="0.2"/>
    <row r="558" ht="24.95" customHeight="1" x14ac:dyDescent="0.2"/>
    <row r="559" ht="24.95" customHeight="1" x14ac:dyDescent="0.2"/>
    <row r="560" ht="24.95" customHeight="1" x14ac:dyDescent="0.2"/>
    <row r="561" ht="24.95" customHeight="1" x14ac:dyDescent="0.2"/>
    <row r="562" ht="24.95" customHeight="1" x14ac:dyDescent="0.2"/>
    <row r="563" ht="24.95" customHeight="1" x14ac:dyDescent="0.2"/>
    <row r="564" ht="24.95" customHeight="1" x14ac:dyDescent="0.2"/>
    <row r="565" ht="24.95" customHeight="1" x14ac:dyDescent="0.2"/>
    <row r="566" ht="24.95" customHeight="1" x14ac:dyDescent="0.2"/>
    <row r="567" ht="24.95" customHeight="1" x14ac:dyDescent="0.2"/>
    <row r="568" ht="24.95" customHeight="1" x14ac:dyDescent="0.2"/>
    <row r="569" ht="24.95" customHeight="1" x14ac:dyDescent="0.2"/>
    <row r="570" ht="24.95" customHeight="1" x14ac:dyDescent="0.2"/>
    <row r="571" ht="24.95" customHeight="1" x14ac:dyDescent="0.2"/>
    <row r="572" ht="24.95" customHeight="1" x14ac:dyDescent="0.2"/>
    <row r="573" ht="24.95" customHeight="1" x14ac:dyDescent="0.2"/>
    <row r="574" ht="24.95" customHeight="1" x14ac:dyDescent="0.2"/>
    <row r="575" ht="24.95" customHeight="1" x14ac:dyDescent="0.2"/>
    <row r="576" ht="24.95" customHeight="1" x14ac:dyDescent="0.2"/>
    <row r="577" ht="24.95" customHeight="1" x14ac:dyDescent="0.2"/>
    <row r="578" ht="24.95" customHeight="1" x14ac:dyDescent="0.2"/>
    <row r="579" ht="24.95" customHeight="1" x14ac:dyDescent="0.2"/>
    <row r="580" ht="24.95" customHeight="1" x14ac:dyDescent="0.2"/>
    <row r="581" ht="24.95" customHeight="1" x14ac:dyDescent="0.2"/>
    <row r="582" ht="24.95" customHeight="1" x14ac:dyDescent="0.2"/>
    <row r="583" ht="24.95" customHeight="1" x14ac:dyDescent="0.2"/>
    <row r="584" ht="24.95" customHeight="1" x14ac:dyDescent="0.2"/>
    <row r="585" ht="24.95" customHeight="1" x14ac:dyDescent="0.2"/>
    <row r="586" ht="24.95" customHeight="1" x14ac:dyDescent="0.2"/>
    <row r="587" ht="24.95" customHeight="1" x14ac:dyDescent="0.2"/>
    <row r="588" ht="24.95" customHeight="1" x14ac:dyDescent="0.2"/>
    <row r="589" ht="24.95" customHeight="1" x14ac:dyDescent="0.2"/>
    <row r="590" ht="24.95" customHeight="1" x14ac:dyDescent="0.2"/>
    <row r="591" ht="24.95" customHeight="1" x14ac:dyDescent="0.2"/>
    <row r="592" ht="24.95" customHeight="1" x14ac:dyDescent="0.2"/>
    <row r="593" ht="24.95" customHeight="1" x14ac:dyDescent="0.2"/>
    <row r="594" ht="24.95" customHeight="1" x14ac:dyDescent="0.2"/>
    <row r="595" ht="24.95" customHeight="1" x14ac:dyDescent="0.2"/>
    <row r="596" ht="24.95" customHeight="1" x14ac:dyDescent="0.2"/>
    <row r="597" ht="24.95" customHeight="1" x14ac:dyDescent="0.2"/>
    <row r="598" ht="24.95" customHeight="1" x14ac:dyDescent="0.2"/>
    <row r="599" ht="24.95" customHeight="1" x14ac:dyDescent="0.2"/>
    <row r="600" ht="24.95" customHeight="1" x14ac:dyDescent="0.2"/>
    <row r="601" ht="24.95" customHeight="1" x14ac:dyDescent="0.2"/>
    <row r="602" ht="24.95" customHeight="1" x14ac:dyDescent="0.2"/>
    <row r="603" ht="24.95" customHeight="1" x14ac:dyDescent="0.2"/>
    <row r="604" ht="24.95" customHeight="1" x14ac:dyDescent="0.2"/>
    <row r="605" ht="24.95" customHeight="1" x14ac:dyDescent="0.2"/>
    <row r="606" ht="24.95" customHeight="1" x14ac:dyDescent="0.2"/>
    <row r="607" ht="24.95" customHeight="1" x14ac:dyDescent="0.2"/>
    <row r="608" ht="24.95" customHeight="1" x14ac:dyDescent="0.2"/>
    <row r="609" ht="24.95" customHeight="1" x14ac:dyDescent="0.2"/>
    <row r="610" ht="24.95" customHeight="1" x14ac:dyDescent="0.2"/>
    <row r="611" ht="24.95" customHeight="1" x14ac:dyDescent="0.2"/>
    <row r="612" ht="24.95" customHeight="1" x14ac:dyDescent="0.2"/>
    <row r="613" ht="24.95" customHeight="1" x14ac:dyDescent="0.2"/>
    <row r="614" ht="24.95" customHeight="1" x14ac:dyDescent="0.2"/>
    <row r="615" ht="24.95" customHeight="1" x14ac:dyDescent="0.2"/>
    <row r="616" ht="24.95" customHeight="1" x14ac:dyDescent="0.2"/>
    <row r="617" ht="24.95" customHeight="1" x14ac:dyDescent="0.2"/>
    <row r="618" ht="24.95" customHeight="1" x14ac:dyDescent="0.2"/>
    <row r="619" ht="24.95" customHeight="1" x14ac:dyDescent="0.2"/>
    <row r="620" ht="24.95" customHeight="1" x14ac:dyDescent="0.2"/>
    <row r="621" ht="24.95" customHeight="1" x14ac:dyDescent="0.2"/>
    <row r="622" ht="24.95" customHeight="1" x14ac:dyDescent="0.2"/>
    <row r="623" ht="24.95" customHeight="1" x14ac:dyDescent="0.2"/>
    <row r="624" ht="24.95" customHeight="1" x14ac:dyDescent="0.2"/>
    <row r="625" ht="24.95" customHeight="1" x14ac:dyDescent="0.2"/>
    <row r="626" ht="24.95" customHeight="1" x14ac:dyDescent="0.2"/>
    <row r="627" ht="24.95" customHeight="1" x14ac:dyDescent="0.2"/>
    <row r="628" ht="24.95" customHeight="1" x14ac:dyDescent="0.2"/>
    <row r="629" ht="24.95" customHeight="1" x14ac:dyDescent="0.2"/>
    <row r="630" ht="24.95" customHeight="1" x14ac:dyDescent="0.2"/>
    <row r="631" ht="24.95" customHeight="1" x14ac:dyDescent="0.2"/>
    <row r="632" ht="24.95" customHeight="1" x14ac:dyDescent="0.2"/>
    <row r="633" ht="24.95" customHeight="1" x14ac:dyDescent="0.2"/>
    <row r="634" ht="24.95" customHeight="1" x14ac:dyDescent="0.2"/>
    <row r="635" ht="24.95" customHeight="1" x14ac:dyDescent="0.2"/>
    <row r="636" ht="24.95" customHeight="1" x14ac:dyDescent="0.2"/>
    <row r="637" ht="24.95" customHeight="1" x14ac:dyDescent="0.2"/>
    <row r="638" ht="24.95" customHeight="1" x14ac:dyDescent="0.2"/>
    <row r="639" ht="24.95" customHeight="1" x14ac:dyDescent="0.2"/>
    <row r="640" ht="24.95" customHeight="1" x14ac:dyDescent="0.2"/>
    <row r="641" ht="24.95" customHeight="1" x14ac:dyDescent="0.2"/>
    <row r="642" ht="24.95" customHeight="1" x14ac:dyDescent="0.2"/>
    <row r="643" ht="24.95" customHeight="1" x14ac:dyDescent="0.2"/>
    <row r="644" ht="24.95" customHeight="1" x14ac:dyDescent="0.2"/>
    <row r="645" ht="24.95" customHeight="1" x14ac:dyDescent="0.2"/>
    <row r="646" ht="24.95" customHeight="1" x14ac:dyDescent="0.2"/>
    <row r="647" ht="24.95" customHeight="1" x14ac:dyDescent="0.2"/>
    <row r="648" ht="24.95" customHeight="1" x14ac:dyDescent="0.2"/>
    <row r="649" ht="24.95" customHeight="1" x14ac:dyDescent="0.2"/>
    <row r="650" ht="24.95" customHeight="1" x14ac:dyDescent="0.2"/>
    <row r="651" ht="24.95" customHeight="1" x14ac:dyDescent="0.2"/>
    <row r="652" ht="24.95" customHeight="1" x14ac:dyDescent="0.2"/>
    <row r="653" ht="24.95" customHeight="1" x14ac:dyDescent="0.2"/>
    <row r="654" ht="24.95" customHeight="1" x14ac:dyDescent="0.2"/>
    <row r="655" ht="24.95" customHeight="1" x14ac:dyDescent="0.2"/>
    <row r="656" ht="24.95" customHeight="1" x14ac:dyDescent="0.2"/>
    <row r="657" ht="24.95" customHeight="1" x14ac:dyDescent="0.2"/>
    <row r="658" ht="24.95" customHeight="1" x14ac:dyDescent="0.2"/>
    <row r="659" ht="24.95" customHeight="1" x14ac:dyDescent="0.2"/>
    <row r="660" ht="24.95" customHeight="1" x14ac:dyDescent="0.2"/>
    <row r="661" ht="24.95" customHeight="1" x14ac:dyDescent="0.2"/>
    <row r="662" ht="24.95" customHeight="1" x14ac:dyDescent="0.2"/>
    <row r="663" ht="24.95" customHeight="1" x14ac:dyDescent="0.2"/>
    <row r="664" ht="24.95" customHeight="1" x14ac:dyDescent="0.2"/>
    <row r="665" ht="24.95" customHeight="1" x14ac:dyDescent="0.2"/>
    <row r="666" ht="24.95" customHeight="1" x14ac:dyDescent="0.2"/>
    <row r="667" ht="24.95" customHeight="1" x14ac:dyDescent="0.2"/>
    <row r="668" ht="24.95" customHeight="1" x14ac:dyDescent="0.2"/>
    <row r="669" ht="24.95" customHeight="1" x14ac:dyDescent="0.2"/>
    <row r="670" ht="24.95" customHeight="1" x14ac:dyDescent="0.2"/>
    <row r="671" ht="24.95" customHeight="1" x14ac:dyDescent="0.2"/>
    <row r="672" ht="24.95" customHeight="1" x14ac:dyDescent="0.2"/>
    <row r="673" ht="24.95" customHeight="1" x14ac:dyDescent="0.2"/>
    <row r="674" ht="24.95" customHeight="1" x14ac:dyDescent="0.2"/>
    <row r="675" ht="24.95" customHeight="1" x14ac:dyDescent="0.2"/>
    <row r="676" ht="24.95" customHeight="1" x14ac:dyDescent="0.2"/>
    <row r="677" ht="24.95" customHeight="1" x14ac:dyDescent="0.2"/>
    <row r="678" ht="24.95" customHeight="1" x14ac:dyDescent="0.2"/>
    <row r="679" ht="24.95" customHeight="1" x14ac:dyDescent="0.2"/>
    <row r="680" ht="24.95" customHeight="1" x14ac:dyDescent="0.2"/>
    <row r="681" ht="24.95" customHeight="1" x14ac:dyDescent="0.2"/>
    <row r="682" ht="24.95" customHeight="1" x14ac:dyDescent="0.2"/>
    <row r="683" ht="24.95" customHeight="1" x14ac:dyDescent="0.2"/>
    <row r="684" ht="24.95" customHeight="1" x14ac:dyDescent="0.2"/>
    <row r="685" ht="24.95" customHeight="1" x14ac:dyDescent="0.2"/>
    <row r="686" ht="24.95" customHeight="1" x14ac:dyDescent="0.2"/>
    <row r="687" ht="24.95" customHeight="1" x14ac:dyDescent="0.2"/>
    <row r="688" ht="24.95" customHeight="1" x14ac:dyDescent="0.2"/>
    <row r="689" ht="24.95" customHeight="1" x14ac:dyDescent="0.2"/>
    <row r="690" ht="24.95" customHeight="1" x14ac:dyDescent="0.2"/>
    <row r="691" ht="24.95" customHeight="1" x14ac:dyDescent="0.2"/>
    <row r="692" ht="24.95" customHeight="1" x14ac:dyDescent="0.2"/>
    <row r="693" ht="24.95" customHeight="1" x14ac:dyDescent="0.2"/>
    <row r="694" ht="24.95" customHeight="1" x14ac:dyDescent="0.2"/>
    <row r="695" ht="24.95" customHeight="1" x14ac:dyDescent="0.2"/>
    <row r="696" ht="24.95" customHeight="1" x14ac:dyDescent="0.2"/>
    <row r="697" ht="24.95" customHeight="1" x14ac:dyDescent="0.2"/>
    <row r="698" ht="24.95" customHeight="1" x14ac:dyDescent="0.2"/>
    <row r="699" ht="24.95" customHeight="1" x14ac:dyDescent="0.2"/>
    <row r="700" ht="24.95" customHeight="1" x14ac:dyDescent="0.2"/>
    <row r="701" ht="24.95" customHeight="1" x14ac:dyDescent="0.2"/>
    <row r="702" ht="24.95" customHeight="1" x14ac:dyDescent="0.2"/>
    <row r="703" ht="24.95" customHeight="1" x14ac:dyDescent="0.2"/>
    <row r="704" ht="24.95" customHeight="1" x14ac:dyDescent="0.2"/>
    <row r="705" ht="24.95" customHeight="1" x14ac:dyDescent="0.2"/>
    <row r="706" ht="24.95" customHeight="1" x14ac:dyDescent="0.2"/>
    <row r="707" ht="24.95" customHeight="1" x14ac:dyDescent="0.2"/>
    <row r="708" ht="24.95" customHeight="1" x14ac:dyDescent="0.2"/>
    <row r="709" ht="24.95" customHeight="1" x14ac:dyDescent="0.2"/>
    <row r="710" ht="24.95" customHeight="1" x14ac:dyDescent="0.2"/>
    <row r="711" ht="24.95" customHeight="1" x14ac:dyDescent="0.2"/>
    <row r="712" ht="24.95" customHeight="1" x14ac:dyDescent="0.2"/>
    <row r="713" ht="24.95" customHeight="1" x14ac:dyDescent="0.2"/>
    <row r="714" ht="24.95" customHeight="1" x14ac:dyDescent="0.2"/>
    <row r="715" ht="24.95" customHeight="1" x14ac:dyDescent="0.2"/>
    <row r="716" ht="24.95" customHeight="1" x14ac:dyDescent="0.2"/>
    <row r="717" ht="24.95" customHeight="1" x14ac:dyDescent="0.2"/>
    <row r="718" ht="24.95" customHeight="1" x14ac:dyDescent="0.2"/>
    <row r="719" ht="24.95" customHeight="1" x14ac:dyDescent="0.2"/>
    <row r="720" ht="24.95" customHeight="1" x14ac:dyDescent="0.2"/>
    <row r="721" ht="24.95" customHeight="1" x14ac:dyDescent="0.2"/>
    <row r="722" ht="24.95" customHeight="1" x14ac:dyDescent="0.2"/>
    <row r="723" ht="24.95" customHeight="1" x14ac:dyDescent="0.2"/>
    <row r="724" ht="24.95" customHeight="1" x14ac:dyDescent="0.2"/>
    <row r="725" ht="24.95" customHeight="1" x14ac:dyDescent="0.2"/>
    <row r="726" ht="24.95" customHeight="1" x14ac:dyDescent="0.2"/>
    <row r="727" ht="24.95" customHeight="1" x14ac:dyDescent="0.2"/>
    <row r="728" ht="24.95" customHeight="1" x14ac:dyDescent="0.2"/>
    <row r="729" ht="24.95" customHeight="1" x14ac:dyDescent="0.2"/>
    <row r="730" ht="24.95" customHeight="1" x14ac:dyDescent="0.2"/>
    <row r="731" ht="24.95" customHeight="1" x14ac:dyDescent="0.2"/>
    <row r="732" ht="24.95" customHeight="1" x14ac:dyDescent="0.2"/>
    <row r="733" ht="24.95" customHeight="1" x14ac:dyDescent="0.2"/>
    <row r="734" ht="24.95" customHeight="1" x14ac:dyDescent="0.2"/>
    <row r="735" ht="24.95" customHeight="1" x14ac:dyDescent="0.2"/>
    <row r="736" ht="24.95" customHeight="1" x14ac:dyDescent="0.2"/>
    <row r="737" ht="24.95" customHeight="1" x14ac:dyDescent="0.2"/>
    <row r="738" ht="24.95" customHeight="1" x14ac:dyDescent="0.2"/>
    <row r="739" ht="24.95" customHeight="1" x14ac:dyDescent="0.2"/>
    <row r="740" ht="24.95" customHeight="1" x14ac:dyDescent="0.2"/>
    <row r="741" ht="24.95" customHeight="1" x14ac:dyDescent="0.2"/>
    <row r="742" ht="24.95" customHeight="1" x14ac:dyDescent="0.2"/>
    <row r="743" ht="24.95" customHeight="1" x14ac:dyDescent="0.2"/>
    <row r="744" ht="24.95" customHeight="1" x14ac:dyDescent="0.2"/>
    <row r="745" ht="24.95" customHeight="1" x14ac:dyDescent="0.2"/>
    <row r="746" ht="24.95" customHeight="1" x14ac:dyDescent="0.2"/>
    <row r="747" ht="24.95" customHeight="1" x14ac:dyDescent="0.2"/>
    <row r="748" ht="24.95" customHeight="1" x14ac:dyDescent="0.2"/>
    <row r="749" ht="24.95" customHeight="1" x14ac:dyDescent="0.2"/>
    <row r="750" ht="24.95" customHeight="1" x14ac:dyDescent="0.2"/>
    <row r="751" ht="24.95" customHeight="1" x14ac:dyDescent="0.2"/>
    <row r="752" ht="24.95" customHeight="1" x14ac:dyDescent="0.2"/>
    <row r="753" ht="24.95" customHeight="1" x14ac:dyDescent="0.2"/>
    <row r="754" ht="24.95" customHeight="1" x14ac:dyDescent="0.2"/>
    <row r="755" ht="24.95" customHeight="1" x14ac:dyDescent="0.2"/>
    <row r="756" ht="24.95" customHeight="1" x14ac:dyDescent="0.2"/>
    <row r="757" ht="24.95" customHeight="1" x14ac:dyDescent="0.2"/>
    <row r="758" ht="24.95" customHeight="1" x14ac:dyDescent="0.2"/>
    <row r="759" ht="24.95" customHeight="1" x14ac:dyDescent="0.2"/>
    <row r="760" ht="24.95" customHeight="1" x14ac:dyDescent="0.2"/>
    <row r="761" ht="24.95" customHeight="1" x14ac:dyDescent="0.2"/>
    <row r="762" ht="24.95" customHeight="1" x14ac:dyDescent="0.2"/>
    <row r="763" ht="24.95" customHeight="1" x14ac:dyDescent="0.2"/>
    <row r="764" ht="24.95" customHeight="1" x14ac:dyDescent="0.2"/>
    <row r="765" ht="24.95" customHeight="1" x14ac:dyDescent="0.2"/>
    <row r="766" ht="24.95" customHeight="1" x14ac:dyDescent="0.2"/>
    <row r="767" ht="24.95" customHeight="1" x14ac:dyDescent="0.2"/>
    <row r="768" ht="24.95" customHeight="1" x14ac:dyDescent="0.2"/>
    <row r="769" ht="24.95" customHeight="1" x14ac:dyDescent="0.2"/>
    <row r="770" ht="24.95" customHeight="1" x14ac:dyDescent="0.2"/>
    <row r="771" ht="24.95" customHeight="1" x14ac:dyDescent="0.2"/>
    <row r="772" ht="24.95" customHeight="1" x14ac:dyDescent="0.2"/>
    <row r="773" ht="24.95" customHeight="1" x14ac:dyDescent="0.2"/>
    <row r="774" ht="24.95" customHeight="1" x14ac:dyDescent="0.2"/>
    <row r="775" ht="24.95" customHeight="1" x14ac:dyDescent="0.2"/>
    <row r="776" ht="24.95" customHeight="1" x14ac:dyDescent="0.2"/>
    <row r="777" ht="24.95" customHeight="1" x14ac:dyDescent="0.2"/>
    <row r="778" ht="24.95" customHeight="1" x14ac:dyDescent="0.2"/>
    <row r="779" ht="24.95" customHeight="1" x14ac:dyDescent="0.2"/>
    <row r="780" ht="24.95" customHeight="1" x14ac:dyDescent="0.2"/>
    <row r="781" ht="24.95" customHeight="1" x14ac:dyDescent="0.2"/>
    <row r="782" ht="24.95" customHeight="1" x14ac:dyDescent="0.2"/>
    <row r="783" ht="24.95" customHeight="1" x14ac:dyDescent="0.2"/>
    <row r="784" ht="24.95" customHeight="1" x14ac:dyDescent="0.2"/>
    <row r="785" ht="24.95" customHeight="1" x14ac:dyDescent="0.2"/>
    <row r="786" ht="24.95" customHeight="1" x14ac:dyDescent="0.2"/>
    <row r="787" ht="24.95" customHeight="1" x14ac:dyDescent="0.2"/>
    <row r="788" ht="24.95" customHeight="1" x14ac:dyDescent="0.2"/>
    <row r="789" ht="24.95" customHeight="1" x14ac:dyDescent="0.2"/>
    <row r="790" ht="24.95" customHeight="1" x14ac:dyDescent="0.2"/>
    <row r="791" ht="24.95" customHeight="1" x14ac:dyDescent="0.2"/>
    <row r="792" ht="24.95" customHeight="1" x14ac:dyDescent="0.2"/>
    <row r="793" ht="24.95" customHeight="1" x14ac:dyDescent="0.2"/>
    <row r="794" ht="24.95" customHeight="1" x14ac:dyDescent="0.2"/>
    <row r="795" ht="24.95" customHeight="1" x14ac:dyDescent="0.2"/>
    <row r="796" ht="24.95" customHeight="1" x14ac:dyDescent="0.2"/>
    <row r="797" ht="24.95" customHeight="1" x14ac:dyDescent="0.2"/>
    <row r="798" ht="24.95" customHeight="1" x14ac:dyDescent="0.2"/>
    <row r="799" ht="24.95" customHeight="1" x14ac:dyDescent="0.2"/>
    <row r="800" ht="24.95" customHeight="1" x14ac:dyDescent="0.2"/>
    <row r="801" ht="24.95" customHeight="1" x14ac:dyDescent="0.2"/>
    <row r="802" ht="24.95" customHeight="1" x14ac:dyDescent="0.2"/>
    <row r="803" ht="24.95" customHeight="1" x14ac:dyDescent="0.2"/>
    <row r="804" ht="24.95" customHeight="1" x14ac:dyDescent="0.2"/>
    <row r="805" ht="24.95" customHeight="1" x14ac:dyDescent="0.2"/>
    <row r="806" ht="24.95" customHeight="1" x14ac:dyDescent="0.2"/>
    <row r="807" ht="24.95" customHeight="1" x14ac:dyDescent="0.2"/>
    <row r="808" ht="24.95" customHeight="1" x14ac:dyDescent="0.2"/>
    <row r="809" ht="24.95" customHeight="1" x14ac:dyDescent="0.2"/>
    <row r="810" ht="24.95" customHeight="1" x14ac:dyDescent="0.2"/>
    <row r="811" ht="24.95" customHeight="1" x14ac:dyDescent="0.2"/>
    <row r="812" ht="24.95" customHeight="1" x14ac:dyDescent="0.2"/>
    <row r="813" ht="24.95" customHeight="1" x14ac:dyDescent="0.2"/>
    <row r="814" ht="24.95" customHeight="1" x14ac:dyDescent="0.2"/>
    <row r="815" ht="24.95" customHeight="1" x14ac:dyDescent="0.2"/>
    <row r="816" ht="24.95" customHeight="1" x14ac:dyDescent="0.2"/>
    <row r="817" ht="24.95" customHeight="1" x14ac:dyDescent="0.2"/>
    <row r="818" ht="24.95" customHeight="1" x14ac:dyDescent="0.2"/>
    <row r="819" ht="24.95" customHeight="1" x14ac:dyDescent="0.2"/>
    <row r="820" ht="24.95" customHeight="1" x14ac:dyDescent="0.2"/>
    <row r="821" ht="24.95" customHeight="1" x14ac:dyDescent="0.2"/>
    <row r="822" ht="24.95" customHeight="1" x14ac:dyDescent="0.2"/>
    <row r="823" ht="24.95" customHeight="1" x14ac:dyDescent="0.2"/>
    <row r="824" ht="24.95" customHeight="1" x14ac:dyDescent="0.2"/>
    <row r="825" ht="24.95" customHeight="1" x14ac:dyDescent="0.2"/>
    <row r="826" ht="24.95" customHeight="1" x14ac:dyDescent="0.2"/>
    <row r="827" ht="24.95" customHeight="1" x14ac:dyDescent="0.2"/>
    <row r="828" ht="24.95" customHeight="1" x14ac:dyDescent="0.2"/>
    <row r="829" ht="24.95" customHeight="1" x14ac:dyDescent="0.2"/>
    <row r="830" ht="24.95" customHeight="1" x14ac:dyDescent="0.2"/>
    <row r="831" ht="24.95" customHeight="1" x14ac:dyDescent="0.2"/>
    <row r="832" ht="24.95" customHeight="1" x14ac:dyDescent="0.2"/>
    <row r="833" ht="24.95" customHeight="1" x14ac:dyDescent="0.2"/>
    <row r="834" ht="24.95" customHeight="1" x14ac:dyDescent="0.2"/>
    <row r="835" ht="24.95" customHeight="1" x14ac:dyDescent="0.2"/>
    <row r="836" ht="24.95" customHeight="1" x14ac:dyDescent="0.2"/>
    <row r="837" ht="24.95" customHeight="1" x14ac:dyDescent="0.2"/>
    <row r="838" ht="24.95" customHeight="1" x14ac:dyDescent="0.2"/>
    <row r="839" ht="24.95" customHeight="1" x14ac:dyDescent="0.2"/>
    <row r="840" ht="24.95" customHeight="1" x14ac:dyDescent="0.2"/>
    <row r="841" ht="24.95" customHeight="1" x14ac:dyDescent="0.2"/>
    <row r="842" ht="24.95" customHeight="1" x14ac:dyDescent="0.2"/>
    <row r="843" ht="24.95" customHeight="1" x14ac:dyDescent="0.2"/>
    <row r="844" ht="24.95" customHeight="1" x14ac:dyDescent="0.2"/>
    <row r="845" ht="24.95" customHeight="1" x14ac:dyDescent="0.2"/>
    <row r="846" ht="24.95" customHeight="1" x14ac:dyDescent="0.2"/>
    <row r="847" ht="24.95" customHeight="1" x14ac:dyDescent="0.2"/>
    <row r="848" ht="24.95" customHeight="1" x14ac:dyDescent="0.2"/>
    <row r="849" ht="24.95" customHeight="1" x14ac:dyDescent="0.2"/>
    <row r="850" ht="24.95" customHeight="1" x14ac:dyDescent="0.2"/>
    <row r="851" ht="24.95" customHeight="1" x14ac:dyDescent="0.2"/>
    <row r="852" ht="24.95" customHeight="1" x14ac:dyDescent="0.2"/>
    <row r="853" ht="24.95" customHeight="1" x14ac:dyDescent="0.2"/>
    <row r="854" ht="24.95" customHeight="1" x14ac:dyDescent="0.2"/>
    <row r="855" ht="24.95" customHeight="1" x14ac:dyDescent="0.2"/>
    <row r="856" ht="24.95" customHeight="1" x14ac:dyDescent="0.2"/>
    <row r="857" ht="24.95" customHeight="1" x14ac:dyDescent="0.2"/>
    <row r="858" ht="24.95" customHeight="1" x14ac:dyDescent="0.2"/>
    <row r="859" ht="24.95" customHeight="1" x14ac:dyDescent="0.2"/>
    <row r="860" ht="24.95" customHeight="1" x14ac:dyDescent="0.2"/>
    <row r="861" ht="24.95" customHeight="1" x14ac:dyDescent="0.2"/>
    <row r="862" ht="24.95" customHeight="1" x14ac:dyDescent="0.2"/>
    <row r="863" ht="24.95" customHeight="1" x14ac:dyDescent="0.2"/>
    <row r="864" ht="24.95" customHeight="1" x14ac:dyDescent="0.2"/>
    <row r="865" ht="24.95" customHeight="1" x14ac:dyDescent="0.2"/>
    <row r="866" ht="24.95" customHeight="1" x14ac:dyDescent="0.2"/>
    <row r="867" ht="24.95" customHeight="1" x14ac:dyDescent="0.2"/>
    <row r="868" ht="24.95" customHeight="1" x14ac:dyDescent="0.2"/>
    <row r="869" ht="24.95" customHeight="1" x14ac:dyDescent="0.2"/>
    <row r="870" ht="24.95" customHeight="1" x14ac:dyDescent="0.2"/>
    <row r="871" ht="24.95" customHeight="1" x14ac:dyDescent="0.2"/>
    <row r="872" ht="24.95" customHeight="1" x14ac:dyDescent="0.2"/>
    <row r="873" ht="24.95" customHeight="1" x14ac:dyDescent="0.2"/>
    <row r="874" ht="24.95" customHeight="1" x14ac:dyDescent="0.2"/>
    <row r="875" ht="24.95" customHeight="1" x14ac:dyDescent="0.2"/>
    <row r="876" ht="24.95" customHeight="1" x14ac:dyDescent="0.2"/>
    <row r="877" ht="24.95" customHeight="1" x14ac:dyDescent="0.2"/>
    <row r="878" ht="24.95" customHeight="1" x14ac:dyDescent="0.2"/>
    <row r="879" ht="24.95" customHeight="1" x14ac:dyDescent="0.2"/>
    <row r="880" ht="24.95" customHeight="1" x14ac:dyDescent="0.2"/>
    <row r="881" ht="24.95" customHeight="1" x14ac:dyDescent="0.2"/>
    <row r="882" ht="24.95" customHeight="1" x14ac:dyDescent="0.2"/>
    <row r="883" ht="24.95" customHeight="1" x14ac:dyDescent="0.2"/>
    <row r="884" ht="24.95" customHeight="1" x14ac:dyDescent="0.2"/>
    <row r="885" ht="24.95" customHeight="1" x14ac:dyDescent="0.2"/>
    <row r="886" ht="24.95" customHeight="1" x14ac:dyDescent="0.2"/>
    <row r="887" ht="24.95" customHeight="1" x14ac:dyDescent="0.2"/>
    <row r="888" ht="24.95" customHeight="1" x14ac:dyDescent="0.2"/>
    <row r="889" ht="24.95" customHeight="1" x14ac:dyDescent="0.2"/>
    <row r="890" ht="24.95" customHeight="1" x14ac:dyDescent="0.2"/>
    <row r="891" ht="24.95" customHeight="1" x14ac:dyDescent="0.2"/>
    <row r="892" ht="24.95" customHeight="1" x14ac:dyDescent="0.2"/>
    <row r="893" ht="24.95" customHeight="1" x14ac:dyDescent="0.2"/>
    <row r="894" ht="24.95" customHeight="1" x14ac:dyDescent="0.2"/>
    <row r="895" ht="24.95" customHeight="1" x14ac:dyDescent="0.2"/>
    <row r="896" ht="24.95" customHeight="1" x14ac:dyDescent="0.2"/>
    <row r="897" ht="24.95" customHeight="1" x14ac:dyDescent="0.2"/>
    <row r="898" ht="24.95" customHeight="1" x14ac:dyDescent="0.2"/>
    <row r="899" ht="24.95" customHeight="1" x14ac:dyDescent="0.2"/>
    <row r="900" ht="24.95" customHeight="1" x14ac:dyDescent="0.2"/>
    <row r="901" ht="24.95" customHeight="1" x14ac:dyDescent="0.2"/>
    <row r="902" ht="24.95" customHeight="1" x14ac:dyDescent="0.2"/>
    <row r="903" ht="24.95" customHeight="1" x14ac:dyDescent="0.2"/>
    <row r="904" ht="24.95" customHeight="1" x14ac:dyDescent="0.2"/>
    <row r="905" ht="24.95" customHeight="1" x14ac:dyDescent="0.2"/>
    <row r="906" ht="24.95" customHeight="1" x14ac:dyDescent="0.2"/>
    <row r="907" ht="24.95" customHeight="1" x14ac:dyDescent="0.2"/>
    <row r="908" ht="24.95" customHeight="1" x14ac:dyDescent="0.2"/>
    <row r="909" ht="24.95" customHeight="1" x14ac:dyDescent="0.2"/>
    <row r="910" ht="24.95" customHeight="1" x14ac:dyDescent="0.2"/>
    <row r="911" ht="24.95" customHeight="1" x14ac:dyDescent="0.2"/>
    <row r="912" ht="24.95" customHeight="1" x14ac:dyDescent="0.2"/>
    <row r="913" ht="24.95" customHeight="1" x14ac:dyDescent="0.2"/>
    <row r="914" ht="24.95" customHeight="1" x14ac:dyDescent="0.2"/>
    <row r="915" ht="24.95" customHeight="1" x14ac:dyDescent="0.2"/>
    <row r="916" ht="24.95" customHeight="1" x14ac:dyDescent="0.2"/>
    <row r="917" ht="24.95" customHeight="1" x14ac:dyDescent="0.2"/>
    <row r="918" ht="24.95" customHeight="1" x14ac:dyDescent="0.2"/>
    <row r="919" ht="24.95" customHeight="1" x14ac:dyDescent="0.2"/>
    <row r="920" ht="24.95" customHeight="1" x14ac:dyDescent="0.2"/>
    <row r="921" ht="24.95" customHeight="1" x14ac:dyDescent="0.2"/>
    <row r="922" ht="24.95" customHeight="1" x14ac:dyDescent="0.2"/>
    <row r="923" ht="24.95" customHeight="1" x14ac:dyDescent="0.2"/>
    <row r="924" ht="24.95" customHeight="1" x14ac:dyDescent="0.2"/>
    <row r="925" ht="24.95" customHeight="1" x14ac:dyDescent="0.2"/>
    <row r="926" ht="24.95" customHeight="1" x14ac:dyDescent="0.2"/>
    <row r="927" ht="24.95" customHeight="1" x14ac:dyDescent="0.2"/>
    <row r="928" ht="24.95" customHeight="1" x14ac:dyDescent="0.2"/>
    <row r="929" ht="24.95" customHeight="1" x14ac:dyDescent="0.2"/>
    <row r="930" ht="24.95" customHeight="1" x14ac:dyDescent="0.2"/>
    <row r="931" ht="24.95" customHeight="1" x14ac:dyDescent="0.2"/>
    <row r="932" ht="24.95" customHeight="1" x14ac:dyDescent="0.2"/>
    <row r="933" ht="24.95" customHeight="1" x14ac:dyDescent="0.2"/>
    <row r="934" ht="24.95" customHeight="1" x14ac:dyDescent="0.2"/>
    <row r="935" ht="24.95" customHeight="1" x14ac:dyDescent="0.2"/>
    <row r="936" ht="24.95" customHeight="1" x14ac:dyDescent="0.2"/>
    <row r="937" ht="24.95" customHeight="1" x14ac:dyDescent="0.2"/>
    <row r="938" ht="24.95" customHeight="1" x14ac:dyDescent="0.2"/>
    <row r="939" ht="24.95" customHeight="1" x14ac:dyDescent="0.2"/>
    <row r="940" ht="24.95" customHeight="1" x14ac:dyDescent="0.2"/>
    <row r="941" ht="24.95" customHeight="1" x14ac:dyDescent="0.2"/>
    <row r="942" ht="24.95" customHeight="1" x14ac:dyDescent="0.2"/>
    <row r="943" ht="24.95" customHeight="1" x14ac:dyDescent="0.2"/>
    <row r="944" ht="24.95" customHeight="1" x14ac:dyDescent="0.2"/>
    <row r="945" ht="24.95" customHeight="1" x14ac:dyDescent="0.2"/>
    <row r="946" ht="24.95" customHeight="1" x14ac:dyDescent="0.2"/>
    <row r="947" ht="24.95" customHeight="1" x14ac:dyDescent="0.2"/>
    <row r="948" ht="24.95" customHeight="1" x14ac:dyDescent="0.2"/>
    <row r="949" ht="24.95" customHeight="1" x14ac:dyDescent="0.2"/>
    <row r="950" ht="24.95" customHeight="1" x14ac:dyDescent="0.2"/>
    <row r="951" ht="24.95" customHeight="1" x14ac:dyDescent="0.2"/>
    <row r="952" ht="24.95" customHeight="1" x14ac:dyDescent="0.2"/>
    <row r="953" ht="24.95" customHeight="1" x14ac:dyDescent="0.2"/>
    <row r="954" ht="24.95" customHeight="1" x14ac:dyDescent="0.2"/>
    <row r="955" ht="24.95" customHeight="1" x14ac:dyDescent="0.2"/>
    <row r="956" ht="24.95" customHeight="1" x14ac:dyDescent="0.2"/>
    <row r="957" ht="24.95" customHeight="1" x14ac:dyDescent="0.2"/>
    <row r="958" ht="24.95" customHeight="1" x14ac:dyDescent="0.2"/>
    <row r="959" ht="24.95" customHeight="1" x14ac:dyDescent="0.2"/>
    <row r="960" ht="24.95" customHeight="1" x14ac:dyDescent="0.2"/>
    <row r="961" ht="24.95" customHeight="1" x14ac:dyDescent="0.2"/>
    <row r="962" ht="24.95" customHeight="1" x14ac:dyDescent="0.2"/>
    <row r="963" ht="24.95" customHeight="1" x14ac:dyDescent="0.2"/>
    <row r="964" ht="24.95" customHeight="1" x14ac:dyDescent="0.2"/>
    <row r="965" ht="24.95" customHeight="1" x14ac:dyDescent="0.2"/>
    <row r="966" ht="24.95" customHeight="1" x14ac:dyDescent="0.2"/>
    <row r="967" ht="24.95" customHeight="1" x14ac:dyDescent="0.2"/>
    <row r="968" ht="24.95" customHeight="1" x14ac:dyDescent="0.2"/>
    <row r="969" ht="24.95" customHeight="1" x14ac:dyDescent="0.2"/>
    <row r="970" ht="24.95" customHeight="1" x14ac:dyDescent="0.2"/>
    <row r="971" ht="24.95" customHeight="1" x14ac:dyDescent="0.2"/>
    <row r="972" ht="24.95" customHeight="1" x14ac:dyDescent="0.2"/>
    <row r="973" ht="24.95" customHeight="1" x14ac:dyDescent="0.2"/>
    <row r="974" ht="24.95" customHeight="1" x14ac:dyDescent="0.2"/>
    <row r="975" ht="24.95" customHeight="1" x14ac:dyDescent="0.2"/>
    <row r="976" ht="24.95" customHeight="1" x14ac:dyDescent="0.2"/>
    <row r="977" ht="24.95" customHeight="1" x14ac:dyDescent="0.2"/>
    <row r="978" ht="24.95" customHeight="1" x14ac:dyDescent="0.2"/>
    <row r="979" ht="24.95" customHeight="1" x14ac:dyDescent="0.2"/>
    <row r="980" ht="24.95" customHeight="1" x14ac:dyDescent="0.2"/>
    <row r="981" ht="24.95" customHeight="1" x14ac:dyDescent="0.2"/>
    <row r="982" ht="24.95" customHeight="1" x14ac:dyDescent="0.2"/>
    <row r="983" ht="24.95" customHeight="1" x14ac:dyDescent="0.2"/>
    <row r="984" ht="24.95" customHeight="1" x14ac:dyDescent="0.2"/>
    <row r="985" ht="24.95" customHeight="1" x14ac:dyDescent="0.2"/>
    <row r="986" ht="24.95" customHeight="1" x14ac:dyDescent="0.2"/>
    <row r="987" ht="24.95" customHeight="1" x14ac:dyDescent="0.2"/>
    <row r="988" ht="24.95" customHeight="1" x14ac:dyDescent="0.2"/>
    <row r="989" ht="24.95" customHeight="1" x14ac:dyDescent="0.2"/>
    <row r="990" ht="24.95" customHeight="1" x14ac:dyDescent="0.2"/>
    <row r="991" ht="24.95" customHeight="1" x14ac:dyDescent="0.2"/>
    <row r="992" ht="24.95" customHeight="1" x14ac:dyDescent="0.2"/>
    <row r="993" ht="24.95" customHeight="1" x14ac:dyDescent="0.2"/>
    <row r="994" ht="24.95" customHeight="1" x14ac:dyDescent="0.2"/>
    <row r="995" ht="24.95" customHeight="1" x14ac:dyDescent="0.2"/>
    <row r="996" ht="24.95" customHeight="1" x14ac:dyDescent="0.2"/>
    <row r="997" ht="24.95" customHeight="1" x14ac:dyDescent="0.2"/>
    <row r="998" ht="24.95" customHeight="1" x14ac:dyDescent="0.2"/>
    <row r="999" ht="24.95" customHeight="1" x14ac:dyDescent="0.2"/>
    <row r="1000" ht="24.95" customHeight="1" x14ac:dyDescent="0.2"/>
    <row r="1001" ht="24.95" customHeight="1" x14ac:dyDescent="0.2"/>
    <row r="1002" ht="24.95" customHeight="1" x14ac:dyDescent="0.2"/>
    <row r="1003" ht="24.95" customHeight="1" x14ac:dyDescent="0.2"/>
    <row r="1004" ht="24.95" customHeight="1" x14ac:dyDescent="0.2"/>
    <row r="1005" ht="24.95" customHeight="1" x14ac:dyDescent="0.2"/>
    <row r="1006" ht="24.95" customHeight="1" x14ac:dyDescent="0.2"/>
    <row r="1007" ht="24.95" customHeight="1" x14ac:dyDescent="0.2"/>
    <row r="1008" ht="24.95" customHeight="1" x14ac:dyDescent="0.2"/>
    <row r="1009" ht="24.95" customHeight="1" x14ac:dyDescent="0.2"/>
    <row r="1010" ht="24.95" customHeight="1" x14ac:dyDescent="0.2"/>
    <row r="1011" ht="24.95" customHeight="1" x14ac:dyDescent="0.2"/>
    <row r="1012" ht="24.95" customHeight="1" x14ac:dyDescent="0.2"/>
    <row r="1013" ht="24.95" customHeight="1" x14ac:dyDescent="0.2"/>
    <row r="1014" ht="24.95" customHeight="1" x14ac:dyDescent="0.2"/>
    <row r="1015" ht="24.95" customHeight="1" x14ac:dyDescent="0.2"/>
    <row r="1016" ht="24.95" customHeight="1" x14ac:dyDescent="0.2"/>
    <row r="1017" ht="24.95" customHeight="1" x14ac:dyDescent="0.2"/>
    <row r="1018" ht="24.95" customHeight="1" x14ac:dyDescent="0.2"/>
    <row r="1019" ht="24.95" customHeight="1" x14ac:dyDescent="0.2"/>
    <row r="1020" ht="24.95" customHeight="1" x14ac:dyDescent="0.2"/>
    <row r="1021" ht="24.95" customHeight="1" x14ac:dyDescent="0.2"/>
    <row r="1022" ht="24.95" customHeight="1" x14ac:dyDescent="0.2"/>
    <row r="1023" ht="24.95" customHeight="1" x14ac:dyDescent="0.2"/>
    <row r="1024" ht="24.95" customHeight="1" x14ac:dyDescent="0.2"/>
    <row r="1025" ht="24.95" customHeight="1" x14ac:dyDescent="0.2"/>
    <row r="1026" ht="24.95" customHeight="1" x14ac:dyDescent="0.2"/>
    <row r="1027" ht="24.95" customHeight="1" x14ac:dyDescent="0.2"/>
    <row r="1028" ht="24.95" customHeight="1" x14ac:dyDescent="0.2"/>
    <row r="1029" ht="24.95" customHeight="1" x14ac:dyDescent="0.2"/>
    <row r="1030" ht="24.95" customHeight="1" x14ac:dyDescent="0.2"/>
    <row r="1031" ht="24.95" customHeight="1" x14ac:dyDescent="0.2"/>
    <row r="1032" ht="24.95" customHeight="1" x14ac:dyDescent="0.2"/>
    <row r="1033" ht="24.95" customHeight="1" x14ac:dyDescent="0.2"/>
    <row r="1034" ht="24.95" customHeight="1" x14ac:dyDescent="0.2"/>
    <row r="1035" ht="24.95" customHeight="1" x14ac:dyDescent="0.2"/>
    <row r="1036" ht="24.95" customHeight="1" x14ac:dyDescent="0.2"/>
    <row r="1037" ht="24.95" customHeight="1" x14ac:dyDescent="0.2"/>
    <row r="1038" ht="24.95" customHeight="1" x14ac:dyDescent="0.2"/>
    <row r="1039" ht="24.95" customHeight="1" x14ac:dyDescent="0.2"/>
    <row r="1040" ht="24.95" customHeight="1" x14ac:dyDescent="0.2"/>
    <row r="1041" ht="24.95" customHeight="1" x14ac:dyDescent="0.2"/>
    <row r="1042" ht="24.95" customHeight="1" x14ac:dyDescent="0.2"/>
    <row r="1043" ht="24.95" customHeight="1" x14ac:dyDescent="0.2"/>
    <row r="1044" ht="24.95" customHeight="1" x14ac:dyDescent="0.2"/>
    <row r="1045" ht="24.95" customHeight="1" x14ac:dyDescent="0.2"/>
    <row r="1046" ht="24.95" customHeight="1" x14ac:dyDescent="0.2"/>
    <row r="1047" ht="24.95" customHeight="1" x14ac:dyDescent="0.2"/>
    <row r="1048" ht="24.95" customHeight="1" x14ac:dyDescent="0.2"/>
    <row r="1049" ht="24.95" customHeight="1" x14ac:dyDescent="0.2"/>
    <row r="1050" ht="24.95" customHeight="1" x14ac:dyDescent="0.2"/>
    <row r="1051" ht="24.95" customHeight="1" x14ac:dyDescent="0.2"/>
    <row r="1052" ht="24.95" customHeight="1" x14ac:dyDescent="0.2"/>
    <row r="1053" ht="24.95" customHeight="1" x14ac:dyDescent="0.2"/>
    <row r="1054" ht="24.95" customHeight="1" x14ac:dyDescent="0.2"/>
    <row r="1055" ht="24.95" customHeight="1" x14ac:dyDescent="0.2"/>
    <row r="1056" ht="24.95" customHeight="1" x14ac:dyDescent="0.2"/>
    <row r="1057" ht="24.95" customHeight="1" x14ac:dyDescent="0.2"/>
    <row r="1058" ht="24.95" customHeight="1" x14ac:dyDescent="0.2"/>
    <row r="1059" ht="24.95" customHeight="1" x14ac:dyDescent="0.2"/>
    <row r="1060" ht="24.95" customHeight="1" x14ac:dyDescent="0.2"/>
    <row r="1061" ht="24.95" customHeight="1" x14ac:dyDescent="0.2"/>
    <row r="1062" ht="24.95" customHeight="1" x14ac:dyDescent="0.2"/>
    <row r="1063" ht="24.95" customHeight="1" x14ac:dyDescent="0.2"/>
    <row r="1064" ht="24.95" customHeight="1" x14ac:dyDescent="0.2"/>
    <row r="1065" ht="24.95" customHeight="1" x14ac:dyDescent="0.2"/>
    <row r="1066" ht="24.95" customHeight="1" x14ac:dyDescent="0.2"/>
    <row r="1067" ht="24.95" customHeight="1" x14ac:dyDescent="0.2"/>
    <row r="1068" ht="24.95" customHeight="1" x14ac:dyDescent="0.2"/>
    <row r="1069" ht="24.95" customHeight="1" x14ac:dyDescent="0.2"/>
    <row r="1070" ht="24.95" customHeight="1" x14ac:dyDescent="0.2"/>
    <row r="1071" ht="24.95" customHeight="1" x14ac:dyDescent="0.2"/>
    <row r="1072" ht="24.95" customHeight="1" x14ac:dyDescent="0.2"/>
    <row r="1073" ht="24.95" customHeight="1" x14ac:dyDescent="0.2"/>
    <row r="1074" ht="24.95" customHeight="1" x14ac:dyDescent="0.2"/>
    <row r="1075" ht="24.95" customHeight="1" x14ac:dyDescent="0.2"/>
    <row r="1076" ht="24.95" customHeight="1" x14ac:dyDescent="0.2"/>
    <row r="1077" ht="24.95" customHeight="1" x14ac:dyDescent="0.2"/>
    <row r="1078" ht="24.95" customHeight="1" x14ac:dyDescent="0.2"/>
    <row r="1079" ht="24.95" customHeight="1" x14ac:dyDescent="0.2"/>
    <row r="1080" ht="24.95" customHeight="1" x14ac:dyDescent="0.2"/>
    <row r="1081" ht="24.95" customHeight="1" x14ac:dyDescent="0.2"/>
    <row r="1082" ht="24.95" customHeight="1" x14ac:dyDescent="0.2"/>
    <row r="1083" ht="24.95" customHeight="1" x14ac:dyDescent="0.2"/>
    <row r="1084" ht="24.95" customHeight="1" x14ac:dyDescent="0.2"/>
    <row r="1085" ht="24.95" customHeight="1" x14ac:dyDescent="0.2"/>
    <row r="1086" ht="24.95" customHeight="1" x14ac:dyDescent="0.2"/>
    <row r="1087" ht="24.95" customHeight="1" x14ac:dyDescent="0.2"/>
    <row r="1088" ht="24.95" customHeight="1" x14ac:dyDescent="0.2"/>
    <row r="1089" ht="24.95" customHeight="1" x14ac:dyDescent="0.2"/>
    <row r="1090" ht="24.95" customHeight="1" x14ac:dyDescent="0.2"/>
    <row r="1091" ht="24.95" customHeight="1" x14ac:dyDescent="0.2"/>
    <row r="1092" ht="24.95" customHeight="1" x14ac:dyDescent="0.2"/>
    <row r="1093" ht="24.95" customHeight="1" x14ac:dyDescent="0.2"/>
    <row r="1094" ht="24.95" customHeight="1" x14ac:dyDescent="0.2"/>
    <row r="1095" ht="24.95" customHeight="1" x14ac:dyDescent="0.2"/>
    <row r="1096" ht="24.95" customHeight="1" x14ac:dyDescent="0.2"/>
    <row r="1097" ht="24.95" customHeight="1" x14ac:dyDescent="0.2"/>
    <row r="1098" ht="24.95" customHeight="1" x14ac:dyDescent="0.2"/>
    <row r="1099" ht="24.95" customHeight="1" x14ac:dyDescent="0.2"/>
    <row r="1100" ht="24.95" customHeight="1" x14ac:dyDescent="0.2"/>
    <row r="1101" ht="24.95" customHeight="1" x14ac:dyDescent="0.2"/>
    <row r="1102" ht="24.95" customHeight="1" x14ac:dyDescent="0.2"/>
    <row r="1103" ht="24.95" customHeight="1" x14ac:dyDescent="0.2"/>
    <row r="1104" ht="24.95" customHeight="1" x14ac:dyDescent="0.2"/>
    <row r="1105" ht="24.95" customHeight="1" x14ac:dyDescent="0.2"/>
    <row r="1106" ht="24.95" customHeight="1" x14ac:dyDescent="0.2"/>
    <row r="1107" ht="24.95" customHeight="1" x14ac:dyDescent="0.2"/>
    <row r="1108" ht="24.95" customHeight="1" x14ac:dyDescent="0.2"/>
    <row r="1109" ht="24.95" customHeight="1" x14ac:dyDescent="0.2"/>
    <row r="1110" ht="24.95" customHeight="1" x14ac:dyDescent="0.2"/>
    <row r="1111" ht="24.95" customHeight="1" x14ac:dyDescent="0.2"/>
    <row r="1112" ht="24.95" customHeight="1" x14ac:dyDescent="0.2"/>
    <row r="1113" ht="24.95" customHeight="1" x14ac:dyDescent="0.2"/>
    <row r="1114" ht="24.95" customHeight="1" x14ac:dyDescent="0.2"/>
    <row r="1115" ht="24.95" customHeight="1" x14ac:dyDescent="0.2"/>
    <row r="1116" ht="24.95" customHeight="1" x14ac:dyDescent="0.2"/>
    <row r="1117" ht="24.95" customHeight="1" x14ac:dyDescent="0.2"/>
    <row r="1118" ht="24.95" customHeight="1" x14ac:dyDescent="0.2"/>
    <row r="1119" ht="24.95" customHeight="1" x14ac:dyDescent="0.2"/>
    <row r="1120" ht="24.95" customHeight="1" x14ac:dyDescent="0.2"/>
    <row r="1121" ht="24.95" customHeight="1" x14ac:dyDescent="0.2"/>
    <row r="1122" ht="24.95" customHeight="1" x14ac:dyDescent="0.2"/>
    <row r="1123" ht="24.95" customHeight="1" x14ac:dyDescent="0.2"/>
    <row r="1124" ht="24.95" customHeight="1" x14ac:dyDescent="0.2"/>
    <row r="1125" ht="24.95" customHeight="1" x14ac:dyDescent="0.2"/>
    <row r="1126" ht="24.95" customHeight="1" x14ac:dyDescent="0.2"/>
    <row r="1127" ht="24.95" customHeight="1" x14ac:dyDescent="0.2"/>
    <row r="1128" ht="24.95" customHeight="1" x14ac:dyDescent="0.2"/>
    <row r="1129" ht="24.95" customHeight="1" x14ac:dyDescent="0.2"/>
    <row r="1130" ht="24.95" customHeight="1" x14ac:dyDescent="0.2"/>
    <row r="1131" ht="24.95" customHeight="1" x14ac:dyDescent="0.2"/>
    <row r="1132" ht="24.95" customHeight="1" x14ac:dyDescent="0.2"/>
    <row r="1133" ht="24.95" customHeight="1" x14ac:dyDescent="0.2"/>
    <row r="1134" ht="24.95" customHeight="1" x14ac:dyDescent="0.2"/>
    <row r="1135" ht="24.95" customHeight="1" x14ac:dyDescent="0.2"/>
    <row r="1136" ht="24.95" customHeight="1" x14ac:dyDescent="0.2"/>
    <row r="1137" ht="24.95" customHeight="1" x14ac:dyDescent="0.2"/>
    <row r="1138" ht="24.95" customHeight="1" x14ac:dyDescent="0.2"/>
    <row r="1139" ht="24.95" customHeight="1" x14ac:dyDescent="0.2"/>
    <row r="1140" ht="24.95" customHeight="1" x14ac:dyDescent="0.2"/>
    <row r="1141" ht="24.95" customHeight="1" x14ac:dyDescent="0.2"/>
    <row r="1142" ht="24.95" customHeight="1" x14ac:dyDescent="0.2"/>
    <row r="1143" ht="24.95" customHeight="1" x14ac:dyDescent="0.2"/>
    <row r="1144" ht="24.95" customHeight="1" x14ac:dyDescent="0.2"/>
    <row r="1145" ht="24.95" customHeight="1" x14ac:dyDescent="0.2"/>
    <row r="1146" ht="24.95" customHeight="1" x14ac:dyDescent="0.2"/>
    <row r="1147" ht="24.95" customHeight="1" x14ac:dyDescent="0.2"/>
    <row r="1148" ht="24.95" customHeight="1" x14ac:dyDescent="0.2"/>
    <row r="1149" ht="24.95" customHeight="1" x14ac:dyDescent="0.2"/>
    <row r="1150" ht="24.95" customHeight="1" x14ac:dyDescent="0.2"/>
    <row r="1151" ht="24.95" customHeight="1" x14ac:dyDescent="0.2"/>
    <row r="1152" ht="24.95" customHeight="1" x14ac:dyDescent="0.2"/>
    <row r="1153" ht="24.95" customHeight="1" x14ac:dyDescent="0.2"/>
    <row r="1154" ht="24.95" customHeight="1" x14ac:dyDescent="0.2"/>
    <row r="1155" ht="24.95" customHeight="1" x14ac:dyDescent="0.2"/>
    <row r="1156" ht="24.95" customHeight="1" x14ac:dyDescent="0.2"/>
    <row r="1157" ht="24.95" customHeight="1" x14ac:dyDescent="0.2"/>
    <row r="1158" ht="24.95" customHeight="1" x14ac:dyDescent="0.2"/>
    <row r="1159" ht="24.95" customHeight="1" x14ac:dyDescent="0.2"/>
    <row r="1160" ht="24.95" customHeight="1" x14ac:dyDescent="0.2"/>
    <row r="1161" ht="24.95" customHeight="1" x14ac:dyDescent="0.2"/>
    <row r="1162" ht="24.95" customHeight="1" x14ac:dyDescent="0.2"/>
    <row r="1163" ht="24.95" customHeight="1" x14ac:dyDescent="0.2"/>
    <row r="1164" ht="24.95" customHeight="1" x14ac:dyDescent="0.2"/>
    <row r="1165" ht="24.95" customHeight="1" x14ac:dyDescent="0.2"/>
    <row r="1166" ht="24.95" customHeight="1" x14ac:dyDescent="0.2"/>
    <row r="1167" ht="24.95" customHeight="1" x14ac:dyDescent="0.2"/>
    <row r="1168" ht="24.95" customHeight="1" x14ac:dyDescent="0.2"/>
    <row r="1169" ht="24.95" customHeight="1" x14ac:dyDescent="0.2"/>
    <row r="1170" ht="24.95" customHeight="1" x14ac:dyDescent="0.2"/>
    <row r="1171" ht="24.95" customHeight="1" x14ac:dyDescent="0.2"/>
    <row r="1172" ht="24.95" customHeight="1" x14ac:dyDescent="0.2"/>
    <row r="1173" ht="24.95" customHeight="1" x14ac:dyDescent="0.2"/>
    <row r="1174" ht="24.95" customHeight="1" x14ac:dyDescent="0.2"/>
    <row r="1175" ht="24.95" customHeight="1" x14ac:dyDescent="0.2"/>
    <row r="1176" ht="24.95" customHeight="1" x14ac:dyDescent="0.2"/>
    <row r="1177" ht="24.95" customHeight="1" x14ac:dyDescent="0.2"/>
    <row r="1178" ht="24.95" customHeight="1" x14ac:dyDescent="0.2"/>
    <row r="1179" ht="24.95" customHeight="1" x14ac:dyDescent="0.2"/>
    <row r="1180" ht="24.95" customHeight="1" x14ac:dyDescent="0.2"/>
    <row r="1181" ht="24.95" customHeight="1" x14ac:dyDescent="0.2"/>
    <row r="1182" ht="24.95" customHeight="1" x14ac:dyDescent="0.2"/>
    <row r="1183" ht="24.95" customHeight="1" x14ac:dyDescent="0.2"/>
    <row r="1184" ht="24.95" customHeight="1" x14ac:dyDescent="0.2"/>
    <row r="1185" ht="24.95" customHeight="1" x14ac:dyDescent="0.2"/>
    <row r="1186" ht="24.95" customHeight="1" x14ac:dyDescent="0.2"/>
    <row r="1187" ht="24.95" customHeight="1" x14ac:dyDescent="0.2"/>
    <row r="1188" ht="24.95" customHeight="1" x14ac:dyDescent="0.2"/>
    <row r="1189" ht="24.95" customHeight="1" x14ac:dyDescent="0.2"/>
    <row r="1190" ht="24.95" customHeight="1" x14ac:dyDescent="0.2"/>
    <row r="1191" ht="24.95" customHeight="1" x14ac:dyDescent="0.2"/>
    <row r="1192" ht="24.95" customHeight="1" x14ac:dyDescent="0.2"/>
    <row r="1193" ht="24.95" customHeight="1" x14ac:dyDescent="0.2"/>
    <row r="1194" ht="24.95" customHeight="1" x14ac:dyDescent="0.2"/>
    <row r="1195" ht="24.95" customHeight="1" x14ac:dyDescent="0.2"/>
    <row r="1196" ht="24.95" customHeight="1" x14ac:dyDescent="0.2"/>
    <row r="1197" ht="24.95" customHeight="1" x14ac:dyDescent="0.2"/>
    <row r="1198" ht="24.95" customHeight="1" x14ac:dyDescent="0.2"/>
    <row r="1199" ht="24.95" customHeight="1" x14ac:dyDescent="0.2"/>
    <row r="1200" ht="24.95" customHeight="1" x14ac:dyDescent="0.2"/>
    <row r="1201" ht="24.95" customHeight="1" x14ac:dyDescent="0.2"/>
    <row r="1202" ht="24.95" customHeight="1" x14ac:dyDescent="0.2"/>
    <row r="1203" ht="24.95" customHeight="1" x14ac:dyDescent="0.2"/>
    <row r="1204" ht="24.95" customHeight="1" x14ac:dyDescent="0.2"/>
    <row r="1205" ht="24.95" customHeight="1" x14ac:dyDescent="0.2"/>
    <row r="1206" ht="24.95" customHeight="1" x14ac:dyDescent="0.2"/>
    <row r="1207" ht="24.95" customHeight="1" x14ac:dyDescent="0.2"/>
    <row r="1208" ht="24.95" customHeight="1" x14ac:dyDescent="0.2"/>
    <row r="1209" ht="24.95" customHeight="1" x14ac:dyDescent="0.2"/>
    <row r="1210" ht="24.95" customHeight="1" x14ac:dyDescent="0.2"/>
    <row r="1211" ht="24.95" customHeight="1" x14ac:dyDescent="0.2"/>
    <row r="1212" ht="24.95" customHeight="1" x14ac:dyDescent="0.2"/>
    <row r="1213" ht="24.95" customHeight="1" x14ac:dyDescent="0.2"/>
    <row r="1214" ht="24.95" customHeight="1" x14ac:dyDescent="0.2"/>
    <row r="1215" ht="24.95" customHeight="1" x14ac:dyDescent="0.2"/>
    <row r="1216" ht="24.95" customHeight="1" x14ac:dyDescent="0.2"/>
    <row r="1217" ht="24.95" customHeight="1" x14ac:dyDescent="0.2"/>
    <row r="1218" ht="24.95" customHeight="1" x14ac:dyDescent="0.2"/>
    <row r="1219" ht="24.95" customHeight="1" x14ac:dyDescent="0.2"/>
    <row r="1220" ht="24.95" customHeight="1" x14ac:dyDescent="0.2"/>
    <row r="1221" ht="24.95" customHeight="1" x14ac:dyDescent="0.2"/>
    <row r="1222" ht="24.95" customHeight="1" x14ac:dyDescent="0.2"/>
    <row r="1223" ht="24.95" customHeight="1" x14ac:dyDescent="0.2"/>
    <row r="1224" ht="24.95" customHeight="1" x14ac:dyDescent="0.2"/>
    <row r="1225" ht="24.95" customHeight="1" x14ac:dyDescent="0.2"/>
    <row r="1226" ht="24.95" customHeight="1" x14ac:dyDescent="0.2"/>
    <row r="1227" ht="24.95" customHeight="1" x14ac:dyDescent="0.2"/>
    <row r="1228" ht="24.95" customHeight="1" x14ac:dyDescent="0.2"/>
    <row r="1229" ht="24.95" customHeight="1" x14ac:dyDescent="0.2"/>
    <row r="1230" ht="24.95" customHeight="1" x14ac:dyDescent="0.2"/>
    <row r="1231" ht="24.95" customHeight="1" x14ac:dyDescent="0.2"/>
    <row r="1232" ht="24.95" customHeight="1" x14ac:dyDescent="0.2"/>
    <row r="1233" ht="24.95" customHeight="1" x14ac:dyDescent="0.2"/>
    <row r="1234" ht="24.95" customHeight="1" x14ac:dyDescent="0.2"/>
    <row r="1235" ht="24.95" customHeight="1" x14ac:dyDescent="0.2"/>
    <row r="1236" ht="24.95" customHeight="1" x14ac:dyDescent="0.2"/>
    <row r="1237" ht="24.95" customHeight="1" x14ac:dyDescent="0.2"/>
    <row r="1238" ht="24.95" customHeight="1" x14ac:dyDescent="0.2"/>
    <row r="1239" ht="24.95" customHeight="1" x14ac:dyDescent="0.2"/>
    <row r="1240" ht="24.95" customHeight="1" x14ac:dyDescent="0.2"/>
    <row r="1241" ht="24.95" customHeight="1" x14ac:dyDescent="0.2"/>
    <row r="1242" ht="24.95" customHeight="1" x14ac:dyDescent="0.2"/>
    <row r="1243" ht="24.95" customHeight="1" x14ac:dyDescent="0.2"/>
    <row r="1244" ht="24.95" customHeight="1" x14ac:dyDescent="0.2"/>
    <row r="1245" ht="24.95" customHeight="1" x14ac:dyDescent="0.2"/>
    <row r="1246" ht="24.95" customHeight="1" x14ac:dyDescent="0.2"/>
    <row r="1247" ht="24.95" customHeight="1" x14ac:dyDescent="0.2"/>
    <row r="1248" ht="24.95" customHeight="1" x14ac:dyDescent="0.2"/>
    <row r="1249" ht="24.95" customHeight="1" x14ac:dyDescent="0.2"/>
    <row r="1250" ht="24.95" customHeight="1" x14ac:dyDescent="0.2"/>
    <row r="1251" ht="24.95" customHeight="1" x14ac:dyDescent="0.2"/>
    <row r="1252" ht="24.95" customHeight="1" x14ac:dyDescent="0.2"/>
    <row r="1253" ht="24.95" customHeight="1" x14ac:dyDescent="0.2"/>
    <row r="1254" ht="24.95" customHeight="1" x14ac:dyDescent="0.2"/>
    <row r="1255" ht="24.95" customHeight="1" x14ac:dyDescent="0.2"/>
    <row r="1256" ht="24.95" customHeight="1" x14ac:dyDescent="0.2"/>
    <row r="1257" ht="24.95" customHeight="1" x14ac:dyDescent="0.2"/>
    <row r="1258" ht="24.95" customHeight="1" x14ac:dyDescent="0.2"/>
    <row r="1259" ht="24.95" customHeight="1" x14ac:dyDescent="0.2"/>
    <row r="1260" ht="24.95" customHeight="1" x14ac:dyDescent="0.2"/>
    <row r="1261" ht="24.95" customHeight="1" x14ac:dyDescent="0.2"/>
    <row r="1262" ht="24.95" customHeight="1" x14ac:dyDescent="0.2"/>
    <row r="1263" ht="24.95" customHeight="1" x14ac:dyDescent="0.2"/>
    <row r="1264" ht="24.95" customHeight="1" x14ac:dyDescent="0.2"/>
    <row r="1265" ht="24.95" customHeight="1" x14ac:dyDescent="0.2"/>
    <row r="1266" ht="24.95" customHeight="1" x14ac:dyDescent="0.2"/>
    <row r="1267" ht="24.95" customHeight="1" x14ac:dyDescent="0.2"/>
    <row r="1268" ht="24.95" customHeight="1" x14ac:dyDescent="0.2"/>
    <row r="1269" ht="24.95" customHeight="1" x14ac:dyDescent="0.2"/>
    <row r="1270" ht="24.95" customHeight="1" x14ac:dyDescent="0.2"/>
    <row r="1271" ht="24.95" customHeight="1" x14ac:dyDescent="0.2"/>
    <row r="1272" ht="24.95" customHeight="1" x14ac:dyDescent="0.2"/>
    <row r="1273" ht="24.95" customHeight="1" x14ac:dyDescent="0.2"/>
    <row r="1274" ht="24.95" customHeight="1" x14ac:dyDescent="0.2"/>
    <row r="1275" ht="24.95" customHeight="1" x14ac:dyDescent="0.2"/>
    <row r="1276" ht="24.95" customHeight="1" x14ac:dyDescent="0.2"/>
    <row r="1277" ht="24.95" customHeight="1" x14ac:dyDescent="0.2"/>
    <row r="1278" ht="24.95" customHeight="1" x14ac:dyDescent="0.2"/>
    <row r="1279" ht="24.95" customHeight="1" x14ac:dyDescent="0.2"/>
    <row r="1280" ht="24.95" customHeight="1" x14ac:dyDescent="0.2"/>
    <row r="1281" ht="24.95" customHeight="1" x14ac:dyDescent="0.2"/>
    <row r="1282" ht="24.95" customHeight="1" x14ac:dyDescent="0.2"/>
    <row r="1283" ht="24.95" customHeight="1" x14ac:dyDescent="0.2"/>
    <row r="1284" ht="24.95" customHeight="1" x14ac:dyDescent="0.2"/>
    <row r="1285" ht="24.95" customHeight="1" x14ac:dyDescent="0.2"/>
    <row r="1286" ht="24.95" customHeight="1" x14ac:dyDescent="0.2"/>
    <row r="1287" ht="24.95" customHeight="1" x14ac:dyDescent="0.2"/>
    <row r="1288" ht="24.95" customHeight="1" x14ac:dyDescent="0.2"/>
    <row r="1289" ht="24.95" customHeight="1" x14ac:dyDescent="0.2"/>
    <row r="1290" ht="24.95" customHeight="1" x14ac:dyDescent="0.2"/>
    <row r="1291" ht="24.95" customHeight="1" x14ac:dyDescent="0.2"/>
    <row r="1292" ht="24.95" customHeight="1" x14ac:dyDescent="0.2"/>
    <row r="1293" ht="24.95" customHeight="1" x14ac:dyDescent="0.2"/>
    <row r="1294" ht="24.95" customHeight="1" x14ac:dyDescent="0.2"/>
    <row r="1295" ht="24.95" customHeight="1" x14ac:dyDescent="0.2"/>
    <row r="1296" ht="24.95" customHeight="1" x14ac:dyDescent="0.2"/>
    <row r="1297" ht="24.95" customHeight="1" x14ac:dyDescent="0.2"/>
    <row r="1298" ht="24.95" customHeight="1" x14ac:dyDescent="0.2"/>
    <row r="1299" ht="24.95" customHeight="1" x14ac:dyDescent="0.2"/>
    <row r="1300" ht="24.95" customHeight="1" x14ac:dyDescent="0.2"/>
    <row r="1301" ht="24.95" customHeight="1" x14ac:dyDescent="0.2"/>
    <row r="1302" ht="24.95" customHeight="1" x14ac:dyDescent="0.2"/>
    <row r="1303" ht="24.95" customHeight="1" x14ac:dyDescent="0.2"/>
    <row r="1304" ht="24.95" customHeight="1" x14ac:dyDescent="0.2"/>
    <row r="1305" ht="24.95" customHeight="1" x14ac:dyDescent="0.2"/>
    <row r="1306" ht="24.95" customHeight="1" x14ac:dyDescent="0.2"/>
    <row r="1307" ht="24.95" customHeight="1" x14ac:dyDescent="0.2"/>
    <row r="1308" ht="24.95" customHeight="1" x14ac:dyDescent="0.2"/>
    <row r="1309" ht="24.95" customHeight="1" x14ac:dyDescent="0.2"/>
    <row r="1310" ht="24.95" customHeight="1" x14ac:dyDescent="0.2"/>
    <row r="1311" ht="24.95" customHeight="1" x14ac:dyDescent="0.2"/>
    <row r="1312" ht="24.95" customHeight="1" x14ac:dyDescent="0.2"/>
    <row r="1313" ht="24.95" customHeight="1" x14ac:dyDescent="0.2"/>
    <row r="1314" ht="24.95" customHeight="1" x14ac:dyDescent="0.2"/>
    <row r="1315" ht="24.95" customHeight="1" x14ac:dyDescent="0.2"/>
    <row r="1316" ht="24.95" customHeight="1" x14ac:dyDescent="0.2"/>
    <row r="1317" ht="24.95" customHeight="1" x14ac:dyDescent="0.2"/>
    <row r="1318" ht="24.95" customHeight="1" x14ac:dyDescent="0.2"/>
    <row r="1319" ht="24.95" customHeight="1" x14ac:dyDescent="0.2"/>
    <row r="1320" ht="24.95" customHeight="1" x14ac:dyDescent="0.2"/>
    <row r="1321" ht="24.95" customHeight="1" x14ac:dyDescent="0.2"/>
    <row r="1322" ht="24.95" customHeight="1" x14ac:dyDescent="0.2"/>
    <row r="1323" ht="24.95" customHeight="1" x14ac:dyDescent="0.2"/>
    <row r="1324" ht="24.95" customHeight="1" x14ac:dyDescent="0.2"/>
    <row r="1325" ht="24.95" customHeight="1" x14ac:dyDescent="0.2"/>
    <row r="1326" ht="24.95" customHeight="1" x14ac:dyDescent="0.2"/>
    <row r="1327" ht="24.95" customHeight="1" x14ac:dyDescent="0.2"/>
    <row r="1328" ht="24.95" customHeight="1" x14ac:dyDescent="0.2"/>
    <row r="1329" ht="24.95" customHeight="1" x14ac:dyDescent="0.2"/>
    <row r="1330" ht="24.95" customHeight="1" x14ac:dyDescent="0.2"/>
    <row r="1331" ht="24.95" customHeight="1" x14ac:dyDescent="0.2"/>
    <row r="1332" ht="24.95" customHeight="1" x14ac:dyDescent="0.2"/>
    <row r="1333" ht="24.95" customHeight="1" x14ac:dyDescent="0.2"/>
    <row r="1334" ht="24.95" customHeight="1" x14ac:dyDescent="0.2"/>
    <row r="1335" ht="24.95" customHeight="1" x14ac:dyDescent="0.2"/>
    <row r="1336" ht="24.95" customHeight="1" x14ac:dyDescent="0.2"/>
    <row r="1337" ht="24.95" customHeight="1" x14ac:dyDescent="0.2"/>
    <row r="1338" ht="24.95" customHeight="1" x14ac:dyDescent="0.2"/>
    <row r="1339" ht="24.95" customHeight="1" x14ac:dyDescent="0.2"/>
    <row r="1340" ht="24.95" customHeight="1" x14ac:dyDescent="0.2"/>
    <row r="1341" ht="24.95" customHeight="1" x14ac:dyDescent="0.2"/>
    <row r="1342" ht="24.95" customHeight="1" x14ac:dyDescent="0.2"/>
    <row r="1343" ht="24.95" customHeight="1" x14ac:dyDescent="0.2"/>
    <row r="1344" ht="24.95" customHeight="1" x14ac:dyDescent="0.2"/>
    <row r="1345" ht="24.95" customHeight="1" x14ac:dyDescent="0.2"/>
    <row r="1346" ht="24.95" customHeight="1" x14ac:dyDescent="0.2"/>
    <row r="1347" ht="24.95" customHeight="1" x14ac:dyDescent="0.2"/>
    <row r="1348" ht="24.95" customHeight="1" x14ac:dyDescent="0.2"/>
    <row r="1349" ht="24.95" customHeight="1" x14ac:dyDescent="0.2"/>
    <row r="1350" ht="24.95" customHeight="1" x14ac:dyDescent="0.2"/>
    <row r="1351" ht="24.95" customHeight="1" x14ac:dyDescent="0.2"/>
    <row r="1352" ht="24.95" customHeight="1" x14ac:dyDescent="0.2"/>
    <row r="1353" ht="24.95" customHeight="1" x14ac:dyDescent="0.2"/>
    <row r="1354" ht="24.95" customHeight="1" x14ac:dyDescent="0.2"/>
    <row r="1355" ht="24.95" customHeight="1" x14ac:dyDescent="0.2"/>
    <row r="1356" ht="24.95" customHeight="1" x14ac:dyDescent="0.2"/>
    <row r="1357" ht="24.95" customHeight="1" x14ac:dyDescent="0.2"/>
    <row r="1358" ht="24.95" customHeight="1" x14ac:dyDescent="0.2"/>
    <row r="1359" ht="24.95" customHeight="1" x14ac:dyDescent="0.2"/>
    <row r="1360" ht="24.95" customHeight="1" x14ac:dyDescent="0.2"/>
    <row r="1361" ht="24.95" customHeight="1" x14ac:dyDescent="0.2"/>
    <row r="1362" ht="24.95" customHeight="1" x14ac:dyDescent="0.2"/>
    <row r="1363" ht="24.95" customHeight="1" x14ac:dyDescent="0.2"/>
    <row r="1364" ht="24.95" customHeight="1" x14ac:dyDescent="0.2"/>
    <row r="1365" ht="24.95" customHeight="1" x14ac:dyDescent="0.2"/>
    <row r="1366" ht="24.95" customHeight="1" x14ac:dyDescent="0.2"/>
    <row r="1367" ht="24.95" customHeight="1" x14ac:dyDescent="0.2"/>
    <row r="1368" ht="24.95" customHeight="1" x14ac:dyDescent="0.2"/>
    <row r="1369" ht="24.95" customHeight="1" x14ac:dyDescent="0.2"/>
    <row r="1370" ht="24.95" customHeight="1" x14ac:dyDescent="0.2"/>
    <row r="1371" ht="24.95" customHeight="1" x14ac:dyDescent="0.2"/>
    <row r="1372" ht="24.95" customHeight="1" x14ac:dyDescent="0.2"/>
    <row r="1373" ht="24.95" customHeight="1" x14ac:dyDescent="0.2"/>
    <row r="1374" ht="24.95" customHeight="1" x14ac:dyDescent="0.2"/>
    <row r="1375" ht="24.95" customHeight="1" x14ac:dyDescent="0.2"/>
    <row r="1376" ht="24.95" customHeight="1" x14ac:dyDescent="0.2"/>
    <row r="1377" ht="24.95" customHeight="1" x14ac:dyDescent="0.2"/>
    <row r="1378" ht="24.95" customHeight="1" x14ac:dyDescent="0.2"/>
    <row r="1379" ht="24.95" customHeight="1" x14ac:dyDescent="0.2"/>
    <row r="1380" ht="24.95" customHeight="1" x14ac:dyDescent="0.2"/>
    <row r="1381" ht="24.95" customHeight="1" x14ac:dyDescent="0.2"/>
    <row r="1382" ht="24.95" customHeight="1" x14ac:dyDescent="0.2"/>
    <row r="1383" ht="24.95" customHeight="1" x14ac:dyDescent="0.2"/>
    <row r="1384" ht="24.95" customHeight="1" x14ac:dyDescent="0.2"/>
    <row r="1385" ht="24.95" customHeight="1" x14ac:dyDescent="0.2"/>
    <row r="1386" ht="24.95" customHeight="1" x14ac:dyDescent="0.2"/>
    <row r="1387" ht="24.95" customHeight="1" x14ac:dyDescent="0.2"/>
    <row r="1388" ht="24.95" customHeight="1" x14ac:dyDescent="0.2"/>
    <row r="1389" ht="24.95" customHeight="1" x14ac:dyDescent="0.2"/>
    <row r="1390" ht="24.95" customHeight="1" x14ac:dyDescent="0.2"/>
    <row r="1391" ht="24.95" customHeight="1" x14ac:dyDescent="0.2"/>
    <row r="1392" ht="24.95" customHeight="1" x14ac:dyDescent="0.2"/>
    <row r="1393" ht="24.95" customHeight="1" x14ac:dyDescent="0.2"/>
    <row r="1394" ht="24.95" customHeight="1" x14ac:dyDescent="0.2"/>
    <row r="1395" ht="24.95" customHeight="1" x14ac:dyDescent="0.2"/>
    <row r="1396" ht="24.95" customHeight="1" x14ac:dyDescent="0.2"/>
    <row r="1397" ht="24.95" customHeight="1" x14ac:dyDescent="0.2"/>
    <row r="1398" ht="24.95" customHeight="1" x14ac:dyDescent="0.2"/>
    <row r="1399" ht="24.95" customHeight="1" x14ac:dyDescent="0.2"/>
    <row r="1400" ht="24.95" customHeight="1" x14ac:dyDescent="0.2"/>
    <row r="1401" ht="24.95" customHeight="1" x14ac:dyDescent="0.2"/>
    <row r="1402" ht="24.95" customHeight="1" x14ac:dyDescent="0.2"/>
    <row r="1403" ht="24.95" customHeight="1" x14ac:dyDescent="0.2"/>
    <row r="1404" ht="24.95" customHeight="1" x14ac:dyDescent="0.2"/>
    <row r="1405" ht="24.95" customHeight="1" x14ac:dyDescent="0.2"/>
    <row r="1406" ht="24.95" customHeight="1" x14ac:dyDescent="0.2"/>
    <row r="1407" ht="24.95" customHeight="1" x14ac:dyDescent="0.2"/>
    <row r="1408" ht="24.95" customHeight="1" x14ac:dyDescent="0.2"/>
    <row r="1409" ht="24.95" customHeight="1" x14ac:dyDescent="0.2"/>
    <row r="1410" ht="24.95" customHeight="1" x14ac:dyDescent="0.2"/>
    <row r="1411" ht="24.95" customHeight="1" x14ac:dyDescent="0.2"/>
    <row r="1412" ht="24.95" customHeight="1" x14ac:dyDescent="0.2"/>
    <row r="1413" ht="24.95" customHeight="1" x14ac:dyDescent="0.2"/>
    <row r="1414" ht="24.95" customHeight="1" x14ac:dyDescent="0.2"/>
    <row r="1415" ht="24.95" customHeight="1" x14ac:dyDescent="0.2"/>
    <row r="1416" ht="24.95" customHeight="1" x14ac:dyDescent="0.2"/>
    <row r="1417" ht="24.95" customHeight="1" x14ac:dyDescent="0.2"/>
    <row r="1418" ht="24.95" customHeight="1" x14ac:dyDescent="0.2"/>
    <row r="1419" ht="24.95" customHeight="1" x14ac:dyDescent="0.2"/>
    <row r="1420" ht="24.95" customHeight="1" x14ac:dyDescent="0.2"/>
    <row r="1421" ht="24.95" customHeight="1" x14ac:dyDescent="0.2"/>
    <row r="1422" ht="24.95" customHeight="1" x14ac:dyDescent="0.2"/>
    <row r="1423" ht="24.95" customHeight="1" x14ac:dyDescent="0.2"/>
    <row r="1424" ht="24.95" customHeight="1" x14ac:dyDescent="0.2"/>
    <row r="1425" ht="24.95" customHeight="1" x14ac:dyDescent="0.2"/>
    <row r="1426" ht="24.95" customHeight="1" x14ac:dyDescent="0.2"/>
    <row r="1427" ht="24.95" customHeight="1" x14ac:dyDescent="0.2"/>
    <row r="1428" ht="24.95" customHeight="1" x14ac:dyDescent="0.2"/>
    <row r="1429" ht="24.95" customHeight="1" x14ac:dyDescent="0.2"/>
    <row r="1430" ht="24.95" customHeight="1" x14ac:dyDescent="0.2"/>
    <row r="1431" ht="24.95" customHeight="1" x14ac:dyDescent="0.2"/>
  </sheetData>
  <mergeCells count="1">
    <mergeCell ref="B1:F1"/>
  </mergeCells>
  <printOptions horizontalCentered="1"/>
  <pageMargins left="0.19685039370078741" right="0.19685039370078741" top="0.59055118110236227" bottom="0.19685039370078741" header="0.51181102362204722" footer="0.51181102362204722"/>
  <pageSetup paperSize="9"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R9"/>
  <sheetViews>
    <sheetView rightToLeft="1" view="pageBreakPreview" zoomScale="90" zoomScaleNormal="48" zoomScaleSheetLayoutView="90" workbookViewId="0">
      <selection activeCell="J6" sqref="J6"/>
    </sheetView>
  </sheetViews>
  <sheetFormatPr defaultColWidth="9.7109375" defaultRowHeight="15.75" x14ac:dyDescent="0.25"/>
  <cols>
    <col min="1" max="1" width="27.5703125" style="149" customWidth="1"/>
    <col min="2" max="12" width="14.85546875" style="136" customWidth="1"/>
    <col min="13" max="13" width="14.85546875" style="136" hidden="1" customWidth="1"/>
    <col min="14" max="14" width="77.7109375" style="136" customWidth="1"/>
    <col min="15" max="16384" width="9.7109375" style="136"/>
  </cols>
  <sheetData>
    <row r="1" spans="1:18" ht="47.25" customHeight="1" x14ac:dyDescent="0.25">
      <c r="A1" s="441" t="s">
        <v>1225</v>
      </c>
      <c r="B1" s="441"/>
      <c r="C1" s="441"/>
      <c r="D1" s="441"/>
      <c r="E1" s="441"/>
      <c r="F1" s="441"/>
      <c r="G1" s="441"/>
      <c r="H1" s="441"/>
      <c r="I1" s="441"/>
      <c r="J1" s="441"/>
      <c r="K1" s="441"/>
      <c r="L1" s="441"/>
      <c r="M1" s="135"/>
      <c r="N1" s="135"/>
      <c r="O1" s="135"/>
      <c r="P1" s="135"/>
      <c r="Q1" s="135"/>
      <c r="R1" s="135"/>
    </row>
    <row r="2" spans="1:18" ht="47.25" customHeight="1" thickBot="1" x14ac:dyDescent="0.3">
      <c r="A2" s="442" t="s">
        <v>1226</v>
      </c>
      <c r="B2" s="442"/>
      <c r="C2" s="442"/>
      <c r="D2" s="442"/>
      <c r="E2" s="442"/>
      <c r="F2" s="442"/>
      <c r="G2" s="442"/>
      <c r="H2" s="442"/>
      <c r="I2" s="442"/>
      <c r="J2" s="442"/>
      <c r="K2" s="442"/>
      <c r="L2" s="442"/>
      <c r="M2" s="137" t="s">
        <v>570</v>
      </c>
      <c r="N2" s="135"/>
      <c r="O2" s="135"/>
      <c r="P2" s="135"/>
      <c r="Q2" s="135"/>
      <c r="R2" s="135"/>
    </row>
    <row r="3" spans="1:18" ht="47.25" customHeight="1" thickTop="1" x14ac:dyDescent="0.25">
      <c r="A3" s="443" t="s">
        <v>569</v>
      </c>
      <c r="B3" s="445" t="s">
        <v>1223</v>
      </c>
      <c r="C3" s="445"/>
      <c r="D3" s="445"/>
      <c r="E3" s="445"/>
      <c r="F3" s="445"/>
      <c r="G3" s="445"/>
      <c r="H3" s="445"/>
      <c r="I3" s="445"/>
      <c r="J3" s="445"/>
      <c r="K3" s="446" t="s">
        <v>573</v>
      </c>
      <c r="L3" s="446" t="s">
        <v>572</v>
      </c>
      <c r="M3" s="439" t="s">
        <v>571</v>
      </c>
    </row>
    <row r="4" spans="1:18" ht="117" customHeight="1" x14ac:dyDescent="0.25">
      <c r="A4" s="444"/>
      <c r="B4" s="138" t="s">
        <v>568</v>
      </c>
      <c r="C4" s="138" t="s">
        <v>567</v>
      </c>
      <c r="D4" s="138" t="s">
        <v>566</v>
      </c>
      <c r="E4" s="138" t="s">
        <v>565</v>
      </c>
      <c r="F4" s="138" t="s">
        <v>564</v>
      </c>
      <c r="G4" s="138" t="s">
        <v>563</v>
      </c>
      <c r="H4" s="138" t="s">
        <v>562</v>
      </c>
      <c r="I4" s="138" t="s">
        <v>561</v>
      </c>
      <c r="J4" s="139" t="s">
        <v>560</v>
      </c>
      <c r="K4" s="447"/>
      <c r="L4" s="447"/>
      <c r="M4" s="440"/>
    </row>
    <row r="5" spans="1:18" ht="85.5" customHeight="1" x14ac:dyDescent="0.25">
      <c r="A5" s="140" t="s">
        <v>1227</v>
      </c>
      <c r="B5" s="141">
        <v>2044964</v>
      </c>
      <c r="C5" s="141">
        <v>2280330</v>
      </c>
      <c r="D5" s="141">
        <v>152934</v>
      </c>
      <c r="E5" s="141">
        <v>47787</v>
      </c>
      <c r="F5" s="141">
        <v>1358247</v>
      </c>
      <c r="G5" s="141">
        <v>507302</v>
      </c>
      <c r="H5" s="141">
        <v>128710</v>
      </c>
      <c r="I5" s="141">
        <v>49149</v>
      </c>
      <c r="J5" s="141">
        <v>2244129</v>
      </c>
      <c r="K5" s="141">
        <v>1529046</v>
      </c>
      <c r="L5" s="141">
        <v>1186870</v>
      </c>
      <c r="M5" s="142">
        <v>1389710.9</v>
      </c>
      <c r="N5" s="143"/>
    </row>
    <row r="6" spans="1:18" ht="85.5" customHeight="1" x14ac:dyDescent="0.25">
      <c r="A6" s="140" t="s">
        <v>1228</v>
      </c>
      <c r="B6" s="141">
        <v>498515</v>
      </c>
      <c r="C6" s="141">
        <v>570669</v>
      </c>
      <c r="D6" s="141">
        <v>24405</v>
      </c>
      <c r="E6" s="141">
        <v>17535</v>
      </c>
      <c r="F6" s="141">
        <v>4148</v>
      </c>
      <c r="G6" s="141">
        <v>40156</v>
      </c>
      <c r="H6" s="141">
        <v>7005</v>
      </c>
      <c r="I6" s="141">
        <v>180917</v>
      </c>
      <c r="J6" s="141">
        <v>274166</v>
      </c>
      <c r="K6" s="141">
        <v>229465</v>
      </c>
      <c r="L6" s="141">
        <v>254472</v>
      </c>
      <c r="M6" s="142">
        <v>203804.4</v>
      </c>
      <c r="N6" s="143"/>
    </row>
    <row r="7" spans="1:18" ht="85.5" customHeight="1" thickBot="1" x14ac:dyDescent="0.3">
      <c r="A7" s="144" t="s">
        <v>1229</v>
      </c>
      <c r="B7" s="145">
        <v>447445</v>
      </c>
      <c r="C7" s="145">
        <v>554257</v>
      </c>
      <c r="D7" s="145">
        <v>335356</v>
      </c>
      <c r="E7" s="145">
        <v>81080</v>
      </c>
      <c r="F7" s="145">
        <v>1694</v>
      </c>
      <c r="G7" s="145">
        <v>25550</v>
      </c>
      <c r="H7" s="145">
        <v>11548</v>
      </c>
      <c r="I7" s="145">
        <v>81672</v>
      </c>
      <c r="J7" s="145">
        <v>536900</v>
      </c>
      <c r="K7" s="145">
        <v>426083</v>
      </c>
      <c r="L7" s="145">
        <v>389680</v>
      </c>
      <c r="M7" s="142">
        <v>546935.19999999995</v>
      </c>
      <c r="N7" s="143"/>
    </row>
    <row r="8" spans="1:18" ht="85.5" customHeight="1" thickBot="1" x14ac:dyDescent="0.3">
      <c r="A8" s="146" t="s">
        <v>575</v>
      </c>
      <c r="B8" s="147">
        <f>SUM(B5:B7)</f>
        <v>2990924</v>
      </c>
      <c r="C8" s="147">
        <f>SUM(C5:C7)</f>
        <v>3405256</v>
      </c>
      <c r="D8" s="147">
        <f>SUM(D5:D7)</f>
        <v>512695</v>
      </c>
      <c r="E8" s="147">
        <f t="shared" ref="E8:K8" si="0">SUM(E5:E7)</f>
        <v>146402</v>
      </c>
      <c r="F8" s="147">
        <f t="shared" si="0"/>
        <v>1364089</v>
      </c>
      <c r="G8" s="147">
        <f t="shared" si="0"/>
        <v>573008</v>
      </c>
      <c r="H8" s="147">
        <f t="shared" si="0"/>
        <v>147263</v>
      </c>
      <c r="I8" s="147">
        <f t="shared" si="0"/>
        <v>311738</v>
      </c>
      <c r="J8" s="147">
        <f t="shared" si="0"/>
        <v>3055195</v>
      </c>
      <c r="K8" s="147">
        <f t="shared" si="0"/>
        <v>2184594</v>
      </c>
      <c r="L8" s="147">
        <f>SUM(L5:L7)</f>
        <v>1831022</v>
      </c>
      <c r="M8" s="148">
        <f t="shared" ref="M8" si="1">SUM(M5:M7)</f>
        <v>2140450.5</v>
      </c>
      <c r="N8" s="143"/>
    </row>
    <row r="9" spans="1:18" x14ac:dyDescent="0.25">
      <c r="B9" s="150"/>
      <c r="C9" s="150"/>
      <c r="D9" s="150"/>
      <c r="E9" s="150"/>
      <c r="F9" s="150"/>
      <c r="G9" s="150"/>
      <c r="H9" s="150"/>
      <c r="I9" s="150"/>
      <c r="J9" s="150"/>
      <c r="K9" s="150"/>
      <c r="L9" s="150"/>
      <c r="M9" s="150"/>
    </row>
  </sheetData>
  <mergeCells count="7">
    <mergeCell ref="M3:M4"/>
    <mergeCell ref="A1:L1"/>
    <mergeCell ref="A2:L2"/>
    <mergeCell ref="A3:A4"/>
    <mergeCell ref="B3:J3"/>
    <mergeCell ref="K3:K4"/>
    <mergeCell ref="L3:L4"/>
  </mergeCells>
  <printOptions horizontalCentered="1"/>
  <pageMargins left="0" right="0" top="0" bottom="0" header="0" footer="0"/>
  <pageSetup paperSize="9" scale="62" fitToWidth="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06"/>
  <sheetViews>
    <sheetView rightToLeft="1" topLeftCell="C1" zoomScaleNormal="100" workbookViewId="0">
      <selection activeCell="C176" sqref="C176:D176"/>
    </sheetView>
  </sheetViews>
  <sheetFormatPr defaultColWidth="9.140625" defaultRowHeight="18" x14ac:dyDescent="0.2"/>
  <cols>
    <col min="1" max="1" width="13.42578125" style="151" hidden="1" customWidth="1"/>
    <col min="2" max="2" width="10" style="151" hidden="1" customWidth="1"/>
    <col min="3" max="3" width="10" style="151" customWidth="1"/>
    <col min="4" max="4" width="65.7109375" style="151" bestFit="1" customWidth="1"/>
    <col min="5" max="6" width="14.7109375" style="151" customWidth="1"/>
    <col min="7" max="13" width="14.7109375" style="192" customWidth="1"/>
    <col min="14" max="14" width="10.140625" style="152" customWidth="1"/>
    <col min="15" max="15" width="11.42578125" style="152" bestFit="1" customWidth="1"/>
    <col min="16" max="16384" width="9.140625" style="152"/>
  </cols>
  <sheetData>
    <row r="1" spans="1:15" ht="38.25" customHeight="1" x14ac:dyDescent="0.2">
      <c r="C1" s="453" t="s">
        <v>1230</v>
      </c>
      <c r="D1" s="453"/>
      <c r="E1" s="453"/>
      <c r="F1" s="453"/>
      <c r="G1" s="453"/>
      <c r="H1" s="453"/>
      <c r="I1" s="453"/>
      <c r="J1" s="453"/>
      <c r="K1" s="453"/>
      <c r="L1" s="453"/>
      <c r="M1" s="453"/>
    </row>
    <row r="2" spans="1:15" ht="9" customHeight="1" thickBot="1" x14ac:dyDescent="0.25">
      <c r="A2" s="153" t="s">
        <v>1231</v>
      </c>
      <c r="B2" s="153"/>
      <c r="C2" s="454"/>
      <c r="D2" s="454"/>
      <c r="E2" s="454"/>
      <c r="F2" s="454"/>
      <c r="G2" s="454"/>
      <c r="H2" s="454"/>
      <c r="I2" s="454"/>
      <c r="J2" s="454"/>
      <c r="K2" s="454"/>
      <c r="L2" s="454"/>
      <c r="M2" s="454"/>
    </row>
    <row r="3" spans="1:15" ht="26.25" customHeight="1" thickBot="1" x14ac:dyDescent="0.25">
      <c r="A3" s="154" t="s">
        <v>1232</v>
      </c>
      <c r="B3" s="155"/>
      <c r="C3" s="455" t="s">
        <v>1233</v>
      </c>
      <c r="D3" s="456"/>
      <c r="E3" s="461" t="s">
        <v>1234</v>
      </c>
      <c r="F3" s="462"/>
      <c r="G3" s="462"/>
      <c r="H3" s="462"/>
      <c r="I3" s="462"/>
      <c r="J3" s="462"/>
      <c r="K3" s="462"/>
      <c r="L3" s="462"/>
      <c r="M3" s="463"/>
    </row>
    <row r="4" spans="1:15" ht="26.25" customHeight="1" thickBot="1" x14ac:dyDescent="0.25">
      <c r="A4" s="154"/>
      <c r="B4" s="155"/>
      <c r="C4" s="457"/>
      <c r="D4" s="458"/>
      <c r="E4" s="464" t="s">
        <v>568</v>
      </c>
      <c r="F4" s="464" t="s">
        <v>567</v>
      </c>
      <c r="G4" s="466" t="s">
        <v>1235</v>
      </c>
      <c r="H4" s="466"/>
      <c r="I4" s="466"/>
      <c r="J4" s="466"/>
      <c r="K4" s="466"/>
      <c r="L4" s="466"/>
      <c r="M4" s="467"/>
    </row>
    <row r="5" spans="1:15" ht="19.5" customHeight="1" thickBot="1" x14ac:dyDescent="0.25">
      <c r="A5" s="154" t="s">
        <v>1236</v>
      </c>
      <c r="B5" s="155"/>
      <c r="C5" s="459"/>
      <c r="D5" s="460"/>
      <c r="E5" s="465"/>
      <c r="F5" s="465"/>
      <c r="G5" s="156" t="s">
        <v>1237</v>
      </c>
      <c r="H5" s="157" t="s">
        <v>1238</v>
      </c>
      <c r="I5" s="157" t="s">
        <v>1239</v>
      </c>
      <c r="J5" s="158" t="s">
        <v>1240</v>
      </c>
      <c r="K5" s="159" t="s">
        <v>1241</v>
      </c>
      <c r="L5" s="160" t="s">
        <v>1242</v>
      </c>
      <c r="M5" s="161" t="s">
        <v>1243</v>
      </c>
    </row>
    <row r="6" spans="1:15" ht="45" customHeight="1" thickTop="1" thickBot="1" x14ac:dyDescent="0.25">
      <c r="A6" s="162"/>
      <c r="B6" s="163"/>
      <c r="C6" s="448" t="s">
        <v>1244</v>
      </c>
      <c r="D6" s="452"/>
      <c r="E6" s="164">
        <f t="shared" ref="E6:M6" si="0">E7+E8+E176</f>
        <v>2990924</v>
      </c>
      <c r="F6" s="164">
        <f t="shared" si="0"/>
        <v>3405256</v>
      </c>
      <c r="G6" s="165">
        <f t="shared" si="0"/>
        <v>512695</v>
      </c>
      <c r="H6" s="166">
        <f t="shared" si="0"/>
        <v>146402</v>
      </c>
      <c r="I6" s="166">
        <f t="shared" si="0"/>
        <v>1364089</v>
      </c>
      <c r="J6" s="166">
        <f t="shared" si="0"/>
        <v>573008</v>
      </c>
      <c r="K6" s="166">
        <f t="shared" si="0"/>
        <v>147263</v>
      </c>
      <c r="L6" s="167">
        <f t="shared" si="0"/>
        <v>311738</v>
      </c>
      <c r="M6" s="168">
        <f t="shared" si="0"/>
        <v>3055195</v>
      </c>
      <c r="N6" s="193"/>
      <c r="O6" s="169"/>
    </row>
    <row r="7" spans="1:15" ht="45" customHeight="1" thickTop="1" thickBot="1" x14ac:dyDescent="0.25">
      <c r="A7" s="162" t="s">
        <v>1245</v>
      </c>
      <c r="B7" s="163" t="s">
        <v>1246</v>
      </c>
      <c r="C7" s="448" t="s">
        <v>1247</v>
      </c>
      <c r="D7" s="449"/>
      <c r="E7" s="170">
        <v>2044964</v>
      </c>
      <c r="F7" s="170">
        <v>2280330</v>
      </c>
      <c r="G7" s="171">
        <v>152934</v>
      </c>
      <c r="H7" s="172">
        <v>47787</v>
      </c>
      <c r="I7" s="172">
        <v>1358247</v>
      </c>
      <c r="J7" s="172">
        <v>507302</v>
      </c>
      <c r="K7" s="172">
        <v>128710</v>
      </c>
      <c r="L7" s="173">
        <v>49149</v>
      </c>
      <c r="M7" s="174">
        <f>SUM(G7:L7)</f>
        <v>2244129</v>
      </c>
      <c r="N7" s="193"/>
      <c r="O7" s="169"/>
    </row>
    <row r="8" spans="1:15" ht="45" customHeight="1" thickTop="1" thickBot="1" x14ac:dyDescent="0.25">
      <c r="A8" s="162" t="s">
        <v>1245</v>
      </c>
      <c r="B8" s="163" t="s">
        <v>1246</v>
      </c>
      <c r="C8" s="450" t="s">
        <v>1248</v>
      </c>
      <c r="D8" s="451"/>
      <c r="E8" s="170">
        <v>498515</v>
      </c>
      <c r="F8" s="170">
        <v>570669</v>
      </c>
      <c r="G8" s="171">
        <v>24405</v>
      </c>
      <c r="H8" s="172">
        <v>17535</v>
      </c>
      <c r="I8" s="172">
        <v>4148</v>
      </c>
      <c r="J8" s="172">
        <v>40156</v>
      </c>
      <c r="K8" s="186">
        <v>7005</v>
      </c>
      <c r="L8" s="173">
        <v>180917</v>
      </c>
      <c r="M8" s="170">
        <f>SUM(G8:L8)</f>
        <v>274166</v>
      </c>
      <c r="N8" s="193"/>
      <c r="O8" s="169"/>
    </row>
    <row r="9" spans="1:15" ht="18.75" x14ac:dyDescent="0.2">
      <c r="A9" s="175"/>
      <c r="B9" s="176"/>
      <c r="C9" s="177" t="s">
        <v>1249</v>
      </c>
      <c r="D9" s="184" t="s">
        <v>1250</v>
      </c>
      <c r="E9" s="185">
        <v>14</v>
      </c>
      <c r="F9" s="185">
        <v>11</v>
      </c>
      <c r="G9" s="185">
        <v>8</v>
      </c>
      <c r="H9" s="181">
        <v>3</v>
      </c>
      <c r="I9" s="181">
        <v>0</v>
      </c>
      <c r="J9" s="181">
        <v>0</v>
      </c>
      <c r="K9" s="182">
        <v>0</v>
      </c>
      <c r="L9" s="183">
        <v>0</v>
      </c>
      <c r="M9" s="179">
        <v>11</v>
      </c>
      <c r="N9" s="193"/>
      <c r="O9" s="169"/>
    </row>
    <row r="10" spans="1:15" ht="18.75" x14ac:dyDescent="0.2">
      <c r="A10" s="175"/>
      <c r="B10" s="176"/>
      <c r="C10" s="177" t="s">
        <v>1251</v>
      </c>
      <c r="D10" s="184" t="s">
        <v>1252</v>
      </c>
      <c r="E10" s="185">
        <v>923</v>
      </c>
      <c r="F10" s="185">
        <v>1457</v>
      </c>
      <c r="G10" s="185">
        <v>397</v>
      </c>
      <c r="H10" s="181">
        <v>123</v>
      </c>
      <c r="I10" s="181">
        <v>53</v>
      </c>
      <c r="J10" s="181">
        <v>24</v>
      </c>
      <c r="K10" s="182">
        <v>239</v>
      </c>
      <c r="L10" s="183">
        <v>475</v>
      </c>
      <c r="M10" s="179">
        <v>1312</v>
      </c>
      <c r="N10" s="193"/>
      <c r="O10" s="169"/>
    </row>
    <row r="11" spans="1:15" ht="18.75" x14ac:dyDescent="0.2">
      <c r="A11" s="175"/>
      <c r="B11" s="176"/>
      <c r="C11" s="177" t="s">
        <v>1253</v>
      </c>
      <c r="D11" s="184" t="s">
        <v>1254</v>
      </c>
      <c r="E11" s="185">
        <v>30843</v>
      </c>
      <c r="F11" s="185">
        <v>36037</v>
      </c>
      <c r="G11" s="185">
        <v>88</v>
      </c>
      <c r="H11" s="181">
        <v>22</v>
      </c>
      <c r="I11" s="181">
        <v>1415</v>
      </c>
      <c r="J11" s="181">
        <v>0</v>
      </c>
      <c r="K11" s="182">
        <v>9</v>
      </c>
      <c r="L11" s="183">
        <v>11216</v>
      </c>
      <c r="M11" s="179">
        <v>12752</v>
      </c>
      <c r="N11" s="193"/>
      <c r="O11" s="169"/>
    </row>
    <row r="12" spans="1:15" ht="18.75" x14ac:dyDescent="0.2">
      <c r="A12" s="175"/>
      <c r="B12" s="176"/>
      <c r="C12" s="177" t="s">
        <v>1255</v>
      </c>
      <c r="D12" s="184" t="s">
        <v>1256</v>
      </c>
      <c r="E12" s="185">
        <v>12</v>
      </c>
      <c r="F12" s="185">
        <v>17</v>
      </c>
      <c r="G12" s="185">
        <v>10</v>
      </c>
      <c r="H12" s="181">
        <v>5</v>
      </c>
      <c r="I12" s="181">
        <v>0</v>
      </c>
      <c r="J12" s="181">
        <v>0</v>
      </c>
      <c r="K12" s="182">
        <v>0</v>
      </c>
      <c r="L12" s="183">
        <v>0</v>
      </c>
      <c r="M12" s="179">
        <v>16</v>
      </c>
      <c r="N12" s="193"/>
      <c r="O12" s="169"/>
    </row>
    <row r="13" spans="1:15" ht="18.75" x14ac:dyDescent="0.2">
      <c r="A13" s="175"/>
      <c r="B13" s="176"/>
      <c r="C13" s="177" t="s">
        <v>1257</v>
      </c>
      <c r="D13" s="184" t="s">
        <v>1258</v>
      </c>
      <c r="E13" s="185">
        <v>18544</v>
      </c>
      <c r="F13" s="185">
        <v>21810</v>
      </c>
      <c r="G13" s="185">
        <v>556</v>
      </c>
      <c r="H13" s="181">
        <v>164</v>
      </c>
      <c r="I13" s="181">
        <v>131</v>
      </c>
      <c r="J13" s="181">
        <v>139</v>
      </c>
      <c r="K13" s="182">
        <v>16</v>
      </c>
      <c r="L13" s="183">
        <v>20575</v>
      </c>
      <c r="M13" s="179">
        <v>21580</v>
      </c>
      <c r="N13" s="193"/>
      <c r="O13" s="169"/>
    </row>
    <row r="14" spans="1:15" ht="18.75" x14ac:dyDescent="0.2">
      <c r="A14" s="175"/>
      <c r="B14" s="176"/>
      <c r="C14" s="177" t="s">
        <v>1259</v>
      </c>
      <c r="D14" s="184" t="s">
        <v>1260</v>
      </c>
      <c r="E14" s="185">
        <v>5781</v>
      </c>
      <c r="F14" s="185">
        <v>10411</v>
      </c>
      <c r="G14" s="185">
        <v>99</v>
      </c>
      <c r="H14" s="181">
        <v>729</v>
      </c>
      <c r="I14" s="181">
        <v>84</v>
      </c>
      <c r="J14" s="181">
        <v>2</v>
      </c>
      <c r="K14" s="182">
        <v>68</v>
      </c>
      <c r="L14" s="183">
        <v>8963</v>
      </c>
      <c r="M14" s="179">
        <v>9945</v>
      </c>
      <c r="N14" s="193"/>
      <c r="O14" s="169"/>
    </row>
    <row r="15" spans="1:15" ht="18.75" x14ac:dyDescent="0.2">
      <c r="A15" s="175"/>
      <c r="B15" s="176"/>
      <c r="C15" s="177" t="s">
        <v>1261</v>
      </c>
      <c r="D15" s="184" t="s">
        <v>1262</v>
      </c>
      <c r="E15" s="185">
        <v>69</v>
      </c>
      <c r="F15" s="185">
        <v>66</v>
      </c>
      <c r="G15" s="185">
        <v>20</v>
      </c>
      <c r="H15" s="181">
        <v>4</v>
      </c>
      <c r="I15" s="181">
        <v>0</v>
      </c>
      <c r="J15" s="181">
        <v>4</v>
      </c>
      <c r="K15" s="182">
        <v>0</v>
      </c>
      <c r="L15" s="183">
        <v>36</v>
      </c>
      <c r="M15" s="179">
        <v>64</v>
      </c>
      <c r="N15" s="193"/>
      <c r="O15" s="169"/>
    </row>
    <row r="16" spans="1:15" ht="18.75" x14ac:dyDescent="0.2">
      <c r="A16" s="175"/>
      <c r="B16" s="176"/>
      <c r="C16" s="177" t="s">
        <v>1263</v>
      </c>
      <c r="D16" s="184" t="s">
        <v>1264</v>
      </c>
      <c r="E16" s="185">
        <v>2211</v>
      </c>
      <c r="F16" s="185">
        <v>4765</v>
      </c>
      <c r="G16" s="185">
        <v>942</v>
      </c>
      <c r="H16" s="181">
        <v>3236</v>
      </c>
      <c r="I16" s="181">
        <v>0</v>
      </c>
      <c r="J16" s="181">
        <v>32</v>
      </c>
      <c r="K16" s="182">
        <v>277</v>
      </c>
      <c r="L16" s="183">
        <v>172</v>
      </c>
      <c r="M16" s="179">
        <v>4659</v>
      </c>
      <c r="N16" s="193"/>
      <c r="O16" s="169"/>
    </row>
    <row r="17" spans="1:15" ht="18.75" x14ac:dyDescent="0.2">
      <c r="A17" s="175"/>
      <c r="B17" s="176"/>
      <c r="C17" s="177" t="s">
        <v>1265</v>
      </c>
      <c r="D17" s="184" t="s">
        <v>1266</v>
      </c>
      <c r="E17" s="185">
        <v>811</v>
      </c>
      <c r="F17" s="185">
        <v>911</v>
      </c>
      <c r="G17" s="185">
        <v>548</v>
      </c>
      <c r="H17" s="181">
        <v>174</v>
      </c>
      <c r="I17" s="181">
        <v>0</v>
      </c>
      <c r="J17" s="181">
        <v>64</v>
      </c>
      <c r="K17" s="182">
        <v>9</v>
      </c>
      <c r="L17" s="183">
        <v>90</v>
      </c>
      <c r="M17" s="179">
        <v>884</v>
      </c>
      <c r="N17" s="193"/>
      <c r="O17" s="169"/>
    </row>
    <row r="18" spans="1:15" ht="18.75" x14ac:dyDescent="0.2">
      <c r="A18" s="175"/>
      <c r="B18" s="176"/>
      <c r="C18" s="177" t="s">
        <v>1267</v>
      </c>
      <c r="D18" s="184" t="s">
        <v>1268</v>
      </c>
      <c r="E18" s="185">
        <v>28</v>
      </c>
      <c r="F18" s="185">
        <v>46</v>
      </c>
      <c r="G18" s="185">
        <v>34</v>
      </c>
      <c r="H18" s="181">
        <v>7</v>
      </c>
      <c r="I18" s="181">
        <v>0</v>
      </c>
      <c r="J18" s="181">
        <v>1</v>
      </c>
      <c r="K18" s="182">
        <v>0</v>
      </c>
      <c r="L18" s="183">
        <v>4</v>
      </c>
      <c r="M18" s="179">
        <v>46</v>
      </c>
      <c r="N18" s="193"/>
      <c r="O18" s="169"/>
    </row>
    <row r="19" spans="1:15" ht="18.75" x14ac:dyDescent="0.2">
      <c r="A19" s="175"/>
      <c r="B19" s="176"/>
      <c r="C19" s="177" t="s">
        <v>1269</v>
      </c>
      <c r="D19" s="184" t="s">
        <v>1270</v>
      </c>
      <c r="E19" s="185">
        <v>155</v>
      </c>
      <c r="F19" s="185">
        <v>261</v>
      </c>
      <c r="G19" s="185">
        <v>50</v>
      </c>
      <c r="H19" s="181">
        <v>11</v>
      </c>
      <c r="I19" s="181">
        <v>0</v>
      </c>
      <c r="J19" s="181">
        <v>1</v>
      </c>
      <c r="K19" s="182">
        <v>0</v>
      </c>
      <c r="L19" s="183">
        <v>168</v>
      </c>
      <c r="M19" s="179">
        <v>230</v>
      </c>
      <c r="N19" s="193"/>
      <c r="O19" s="169"/>
    </row>
    <row r="20" spans="1:15" ht="18.75" x14ac:dyDescent="0.2">
      <c r="A20" s="175"/>
      <c r="B20" s="176"/>
      <c r="C20" s="177" t="s">
        <v>1271</v>
      </c>
      <c r="D20" s="184" t="s">
        <v>1272</v>
      </c>
      <c r="E20" s="185">
        <v>15729</v>
      </c>
      <c r="F20" s="185">
        <v>15016</v>
      </c>
      <c r="G20" s="185">
        <v>318</v>
      </c>
      <c r="H20" s="181">
        <v>38</v>
      </c>
      <c r="I20" s="181">
        <v>804</v>
      </c>
      <c r="J20" s="181">
        <v>24</v>
      </c>
      <c r="K20" s="182">
        <v>0</v>
      </c>
      <c r="L20" s="183">
        <v>13831</v>
      </c>
      <c r="M20" s="179">
        <v>15014</v>
      </c>
      <c r="N20" s="193"/>
      <c r="O20" s="169"/>
    </row>
    <row r="21" spans="1:15" ht="18.75" x14ac:dyDescent="0.2">
      <c r="A21" s="175"/>
      <c r="B21" s="176"/>
      <c r="C21" s="177" t="s">
        <v>1273</v>
      </c>
      <c r="D21" s="184" t="s">
        <v>1274</v>
      </c>
      <c r="E21" s="185">
        <v>44705</v>
      </c>
      <c r="F21" s="185">
        <v>45843</v>
      </c>
      <c r="G21" s="185">
        <v>86</v>
      </c>
      <c r="H21" s="181">
        <v>60</v>
      </c>
      <c r="I21" s="181">
        <v>619</v>
      </c>
      <c r="J21" s="181">
        <v>10239</v>
      </c>
      <c r="K21" s="182">
        <v>0</v>
      </c>
      <c r="L21" s="183">
        <v>28392</v>
      </c>
      <c r="M21" s="179">
        <v>39396</v>
      </c>
      <c r="N21" s="193"/>
      <c r="O21" s="169"/>
    </row>
    <row r="22" spans="1:15" ht="18.75" x14ac:dyDescent="0.2">
      <c r="A22" s="175"/>
      <c r="B22" s="176"/>
      <c r="C22" s="177" t="s">
        <v>1275</v>
      </c>
      <c r="D22" s="184" t="s">
        <v>1276</v>
      </c>
      <c r="E22" s="185">
        <v>21</v>
      </c>
      <c r="F22" s="185">
        <v>23</v>
      </c>
      <c r="G22" s="185">
        <v>22</v>
      </c>
      <c r="H22" s="181">
        <v>1</v>
      </c>
      <c r="I22" s="181">
        <v>0</v>
      </c>
      <c r="J22" s="181">
        <v>0</v>
      </c>
      <c r="K22" s="182">
        <v>0</v>
      </c>
      <c r="L22" s="183">
        <v>0</v>
      </c>
      <c r="M22" s="179">
        <v>23</v>
      </c>
      <c r="N22" s="193"/>
      <c r="O22" s="169"/>
    </row>
    <row r="23" spans="1:15" ht="18.75" x14ac:dyDescent="0.2">
      <c r="A23" s="175"/>
      <c r="B23" s="176"/>
      <c r="C23" s="177" t="s">
        <v>1277</v>
      </c>
      <c r="D23" s="184" t="s">
        <v>1278</v>
      </c>
      <c r="E23" s="185">
        <v>13</v>
      </c>
      <c r="F23" s="185">
        <v>14</v>
      </c>
      <c r="G23" s="185">
        <v>13</v>
      </c>
      <c r="H23" s="181">
        <v>1</v>
      </c>
      <c r="I23" s="181">
        <v>0</v>
      </c>
      <c r="J23" s="181">
        <v>0</v>
      </c>
      <c r="K23" s="182">
        <v>0</v>
      </c>
      <c r="L23" s="183">
        <v>0</v>
      </c>
      <c r="M23" s="179">
        <v>14</v>
      </c>
      <c r="N23" s="193"/>
      <c r="O23" s="169"/>
    </row>
    <row r="24" spans="1:15" ht="18.75" x14ac:dyDescent="0.2">
      <c r="A24" s="175"/>
      <c r="B24" s="176"/>
      <c r="C24" s="177" t="s">
        <v>1279</v>
      </c>
      <c r="D24" s="184" t="s">
        <v>1280</v>
      </c>
      <c r="E24" s="185">
        <v>14</v>
      </c>
      <c r="F24" s="185">
        <v>13</v>
      </c>
      <c r="G24" s="185">
        <v>12</v>
      </c>
      <c r="H24" s="181">
        <v>0</v>
      </c>
      <c r="I24" s="181">
        <v>0</v>
      </c>
      <c r="J24" s="181">
        <v>0</v>
      </c>
      <c r="K24" s="182">
        <v>0</v>
      </c>
      <c r="L24" s="183">
        <v>0</v>
      </c>
      <c r="M24" s="179">
        <v>12</v>
      </c>
      <c r="N24" s="193"/>
      <c r="O24" s="169"/>
    </row>
    <row r="25" spans="1:15" ht="18.75" x14ac:dyDescent="0.2">
      <c r="A25" s="175"/>
      <c r="B25" s="176"/>
      <c r="C25" s="177" t="s">
        <v>1281</v>
      </c>
      <c r="D25" s="184" t="s">
        <v>1282</v>
      </c>
      <c r="E25" s="185">
        <v>13</v>
      </c>
      <c r="F25" s="185">
        <v>12</v>
      </c>
      <c r="G25" s="185">
        <v>11</v>
      </c>
      <c r="H25" s="181">
        <v>1</v>
      </c>
      <c r="I25" s="181">
        <v>0</v>
      </c>
      <c r="J25" s="181">
        <v>0</v>
      </c>
      <c r="K25" s="182">
        <v>0</v>
      </c>
      <c r="L25" s="183">
        <v>0</v>
      </c>
      <c r="M25" s="179">
        <v>12</v>
      </c>
      <c r="N25" s="193"/>
      <c r="O25" s="169"/>
    </row>
    <row r="26" spans="1:15" ht="18.75" x14ac:dyDescent="0.2">
      <c r="A26" s="175"/>
      <c r="B26" s="176"/>
      <c r="C26" s="177" t="s">
        <v>1283</v>
      </c>
      <c r="D26" s="184" t="s">
        <v>1284</v>
      </c>
      <c r="E26" s="185">
        <v>20</v>
      </c>
      <c r="F26" s="185">
        <v>19</v>
      </c>
      <c r="G26" s="185">
        <v>17</v>
      </c>
      <c r="H26" s="181">
        <v>1</v>
      </c>
      <c r="I26" s="181">
        <v>0</v>
      </c>
      <c r="J26" s="181">
        <v>0</v>
      </c>
      <c r="K26" s="182">
        <v>0</v>
      </c>
      <c r="L26" s="183">
        <v>0</v>
      </c>
      <c r="M26" s="179">
        <v>18</v>
      </c>
      <c r="N26" s="193"/>
      <c r="O26" s="169"/>
    </row>
    <row r="27" spans="1:15" ht="18.75" x14ac:dyDescent="0.2">
      <c r="A27" s="175"/>
      <c r="B27" s="176"/>
      <c r="C27" s="177" t="s">
        <v>1285</v>
      </c>
      <c r="D27" s="184" t="s">
        <v>1286</v>
      </c>
      <c r="E27" s="185">
        <v>12</v>
      </c>
      <c r="F27" s="185">
        <v>11</v>
      </c>
      <c r="G27" s="185">
        <v>10</v>
      </c>
      <c r="H27" s="181">
        <v>0</v>
      </c>
      <c r="I27" s="181">
        <v>0</v>
      </c>
      <c r="J27" s="181">
        <v>0</v>
      </c>
      <c r="K27" s="182">
        <v>0</v>
      </c>
      <c r="L27" s="183">
        <v>0</v>
      </c>
      <c r="M27" s="179">
        <v>10</v>
      </c>
      <c r="N27" s="193"/>
      <c r="O27" s="169"/>
    </row>
    <row r="28" spans="1:15" ht="18.75" x14ac:dyDescent="0.2">
      <c r="A28" s="175"/>
      <c r="B28" s="176"/>
      <c r="C28" s="177" t="s">
        <v>1287</v>
      </c>
      <c r="D28" s="184" t="s">
        <v>1288</v>
      </c>
      <c r="E28" s="185">
        <v>35</v>
      </c>
      <c r="F28" s="185">
        <v>30</v>
      </c>
      <c r="G28" s="185">
        <v>29</v>
      </c>
      <c r="H28" s="181">
        <v>1</v>
      </c>
      <c r="I28" s="181">
        <v>0</v>
      </c>
      <c r="J28" s="181">
        <v>0</v>
      </c>
      <c r="K28" s="182">
        <v>0</v>
      </c>
      <c r="L28" s="183">
        <v>0</v>
      </c>
      <c r="M28" s="179">
        <v>29</v>
      </c>
      <c r="N28" s="193"/>
      <c r="O28" s="169"/>
    </row>
    <row r="29" spans="1:15" ht="18.75" x14ac:dyDescent="0.2">
      <c r="A29" s="175"/>
      <c r="B29" s="176"/>
      <c r="C29" s="177" t="s">
        <v>1289</v>
      </c>
      <c r="D29" s="184" t="s">
        <v>1290</v>
      </c>
      <c r="E29" s="185">
        <v>5</v>
      </c>
      <c r="F29" s="185">
        <v>6</v>
      </c>
      <c r="G29" s="185">
        <v>5</v>
      </c>
      <c r="H29" s="181">
        <v>0</v>
      </c>
      <c r="I29" s="181">
        <v>0</v>
      </c>
      <c r="J29" s="181">
        <v>0</v>
      </c>
      <c r="K29" s="182">
        <v>0</v>
      </c>
      <c r="L29" s="183">
        <v>0</v>
      </c>
      <c r="M29" s="179">
        <v>5</v>
      </c>
      <c r="N29" s="193"/>
      <c r="O29" s="169"/>
    </row>
    <row r="30" spans="1:15" ht="18.75" x14ac:dyDescent="0.2">
      <c r="A30" s="175"/>
      <c r="B30" s="176"/>
      <c r="C30" s="177" t="s">
        <v>1291</v>
      </c>
      <c r="D30" s="184" t="s">
        <v>1292</v>
      </c>
      <c r="E30" s="185">
        <v>43</v>
      </c>
      <c r="F30" s="185">
        <v>45</v>
      </c>
      <c r="G30" s="185">
        <v>43</v>
      </c>
      <c r="H30" s="181">
        <v>1</v>
      </c>
      <c r="I30" s="181">
        <v>0</v>
      </c>
      <c r="J30" s="181">
        <v>0</v>
      </c>
      <c r="K30" s="182">
        <v>0</v>
      </c>
      <c r="L30" s="183">
        <v>0</v>
      </c>
      <c r="M30" s="179">
        <v>44</v>
      </c>
      <c r="N30" s="193"/>
      <c r="O30" s="169"/>
    </row>
    <row r="31" spans="1:15" ht="18.75" x14ac:dyDescent="0.2">
      <c r="A31" s="175"/>
      <c r="B31" s="176"/>
      <c r="C31" s="177" t="s">
        <v>1293</v>
      </c>
      <c r="D31" s="184" t="s">
        <v>1294</v>
      </c>
      <c r="E31" s="185">
        <v>5</v>
      </c>
      <c r="F31" s="185">
        <v>5</v>
      </c>
      <c r="G31" s="185">
        <v>4</v>
      </c>
      <c r="H31" s="181">
        <v>1</v>
      </c>
      <c r="I31" s="181">
        <v>0</v>
      </c>
      <c r="J31" s="181">
        <v>0</v>
      </c>
      <c r="K31" s="182">
        <v>0</v>
      </c>
      <c r="L31" s="183">
        <v>0</v>
      </c>
      <c r="M31" s="179">
        <v>5</v>
      </c>
      <c r="N31" s="193"/>
      <c r="O31" s="169"/>
    </row>
    <row r="32" spans="1:15" ht="18.75" x14ac:dyDescent="0.2">
      <c r="A32" s="175"/>
      <c r="B32" s="176"/>
      <c r="C32" s="177" t="s">
        <v>1295</v>
      </c>
      <c r="D32" s="184" t="s">
        <v>1296</v>
      </c>
      <c r="E32" s="185">
        <v>23</v>
      </c>
      <c r="F32" s="185">
        <v>19</v>
      </c>
      <c r="G32" s="185">
        <v>18</v>
      </c>
      <c r="H32" s="181">
        <v>1</v>
      </c>
      <c r="I32" s="181">
        <v>0</v>
      </c>
      <c r="J32" s="181">
        <v>0</v>
      </c>
      <c r="K32" s="182">
        <v>0</v>
      </c>
      <c r="L32" s="183">
        <v>0</v>
      </c>
      <c r="M32" s="179">
        <v>19</v>
      </c>
      <c r="N32" s="193"/>
      <c r="O32" s="169"/>
    </row>
    <row r="33" spans="1:15" ht="18.75" x14ac:dyDescent="0.2">
      <c r="A33" s="175"/>
      <c r="B33" s="176"/>
      <c r="C33" s="177" t="s">
        <v>1297</v>
      </c>
      <c r="D33" s="184" t="s">
        <v>1298</v>
      </c>
      <c r="E33" s="185">
        <v>24</v>
      </c>
      <c r="F33" s="185">
        <v>26</v>
      </c>
      <c r="G33" s="185">
        <v>24</v>
      </c>
      <c r="H33" s="181">
        <v>0</v>
      </c>
      <c r="I33" s="181">
        <v>0</v>
      </c>
      <c r="J33" s="181">
        <v>0</v>
      </c>
      <c r="K33" s="182">
        <v>1</v>
      </c>
      <c r="L33" s="183">
        <v>0</v>
      </c>
      <c r="M33" s="179">
        <v>26</v>
      </c>
      <c r="N33" s="193"/>
      <c r="O33" s="169"/>
    </row>
    <row r="34" spans="1:15" ht="18.75" x14ac:dyDescent="0.2">
      <c r="A34" s="175"/>
      <c r="B34" s="176"/>
      <c r="C34" s="177" t="s">
        <v>1299</v>
      </c>
      <c r="D34" s="184" t="s">
        <v>1300</v>
      </c>
      <c r="E34" s="185">
        <v>13</v>
      </c>
      <c r="F34" s="185">
        <v>11</v>
      </c>
      <c r="G34" s="185">
        <v>10</v>
      </c>
      <c r="H34" s="181">
        <v>0</v>
      </c>
      <c r="I34" s="181">
        <v>0</v>
      </c>
      <c r="J34" s="181">
        <v>0</v>
      </c>
      <c r="K34" s="182">
        <v>0</v>
      </c>
      <c r="L34" s="183">
        <v>0</v>
      </c>
      <c r="M34" s="179">
        <v>11</v>
      </c>
      <c r="N34" s="193"/>
      <c r="O34" s="169"/>
    </row>
    <row r="35" spans="1:15" ht="18.75" x14ac:dyDescent="0.2">
      <c r="A35" s="175"/>
      <c r="B35" s="176"/>
      <c r="C35" s="177" t="s">
        <v>1301</v>
      </c>
      <c r="D35" s="184" t="s">
        <v>1302</v>
      </c>
      <c r="E35" s="185">
        <v>11</v>
      </c>
      <c r="F35" s="185">
        <v>10</v>
      </c>
      <c r="G35" s="185">
        <v>9</v>
      </c>
      <c r="H35" s="181">
        <v>1</v>
      </c>
      <c r="I35" s="181">
        <v>0</v>
      </c>
      <c r="J35" s="181">
        <v>0</v>
      </c>
      <c r="K35" s="182">
        <v>0</v>
      </c>
      <c r="L35" s="183">
        <v>0</v>
      </c>
      <c r="M35" s="179">
        <v>10</v>
      </c>
      <c r="N35" s="193"/>
      <c r="O35" s="169"/>
    </row>
    <row r="36" spans="1:15" ht="18.75" x14ac:dyDescent="0.2">
      <c r="A36" s="175"/>
      <c r="B36" s="176"/>
      <c r="C36" s="177" t="s">
        <v>1303</v>
      </c>
      <c r="D36" s="184" t="s">
        <v>1304</v>
      </c>
      <c r="E36" s="185">
        <v>16</v>
      </c>
      <c r="F36" s="185">
        <v>18</v>
      </c>
      <c r="G36" s="185">
        <v>14</v>
      </c>
      <c r="H36" s="181">
        <v>2</v>
      </c>
      <c r="I36" s="181">
        <v>0</v>
      </c>
      <c r="J36" s="181">
        <v>1</v>
      </c>
      <c r="K36" s="182">
        <v>0</v>
      </c>
      <c r="L36" s="183">
        <v>0</v>
      </c>
      <c r="M36" s="179">
        <v>18</v>
      </c>
      <c r="N36" s="193"/>
      <c r="O36" s="169"/>
    </row>
    <row r="37" spans="1:15" ht="18.75" x14ac:dyDescent="0.2">
      <c r="A37" s="175"/>
      <c r="B37" s="176"/>
      <c r="C37" s="177" t="s">
        <v>1305</v>
      </c>
      <c r="D37" s="184" t="s">
        <v>1306</v>
      </c>
      <c r="E37" s="185">
        <v>20</v>
      </c>
      <c r="F37" s="185">
        <v>18</v>
      </c>
      <c r="G37" s="185">
        <v>17</v>
      </c>
      <c r="H37" s="181">
        <v>1</v>
      </c>
      <c r="I37" s="181">
        <v>0</v>
      </c>
      <c r="J37" s="181">
        <v>0</v>
      </c>
      <c r="K37" s="182">
        <v>0</v>
      </c>
      <c r="L37" s="183">
        <v>0</v>
      </c>
      <c r="M37" s="179">
        <v>18</v>
      </c>
      <c r="N37" s="193"/>
      <c r="O37" s="169"/>
    </row>
    <row r="38" spans="1:15" ht="18.75" x14ac:dyDescent="0.2">
      <c r="A38" s="175"/>
      <c r="B38" s="176"/>
      <c r="C38" s="177" t="s">
        <v>1307</v>
      </c>
      <c r="D38" s="184" t="s">
        <v>1308</v>
      </c>
      <c r="E38" s="185">
        <v>10</v>
      </c>
      <c r="F38" s="185">
        <v>10</v>
      </c>
      <c r="G38" s="185">
        <v>8</v>
      </c>
      <c r="H38" s="181">
        <v>1</v>
      </c>
      <c r="I38" s="181">
        <v>0</v>
      </c>
      <c r="J38" s="181">
        <v>1</v>
      </c>
      <c r="K38" s="182">
        <v>0</v>
      </c>
      <c r="L38" s="183">
        <v>0</v>
      </c>
      <c r="M38" s="179">
        <v>10</v>
      </c>
      <c r="N38" s="193"/>
      <c r="O38" s="169"/>
    </row>
    <row r="39" spans="1:15" ht="18.75" x14ac:dyDescent="0.2">
      <c r="A39" s="175"/>
      <c r="B39" s="176"/>
      <c r="C39" s="177" t="s">
        <v>1309</v>
      </c>
      <c r="D39" s="184" t="s">
        <v>1310</v>
      </c>
      <c r="E39" s="185">
        <v>46</v>
      </c>
      <c r="F39" s="185">
        <v>40</v>
      </c>
      <c r="G39" s="185">
        <v>38</v>
      </c>
      <c r="H39" s="181">
        <v>1</v>
      </c>
      <c r="I39" s="181">
        <v>0</v>
      </c>
      <c r="J39" s="181">
        <v>0</v>
      </c>
      <c r="K39" s="182">
        <v>0</v>
      </c>
      <c r="L39" s="183">
        <v>0</v>
      </c>
      <c r="M39" s="179">
        <v>39</v>
      </c>
      <c r="N39" s="193"/>
      <c r="O39" s="169"/>
    </row>
    <row r="40" spans="1:15" ht="18.75" x14ac:dyDescent="0.2">
      <c r="A40" s="175"/>
      <c r="B40" s="176"/>
      <c r="C40" s="177" t="s">
        <v>1311</v>
      </c>
      <c r="D40" s="184" t="s">
        <v>1312</v>
      </c>
      <c r="E40" s="185">
        <v>24</v>
      </c>
      <c r="F40" s="185">
        <v>17</v>
      </c>
      <c r="G40" s="185">
        <v>16</v>
      </c>
      <c r="H40" s="181">
        <v>1</v>
      </c>
      <c r="I40" s="181">
        <v>0</v>
      </c>
      <c r="J40" s="181">
        <v>0</v>
      </c>
      <c r="K40" s="182">
        <v>0</v>
      </c>
      <c r="L40" s="183">
        <v>0</v>
      </c>
      <c r="M40" s="179">
        <v>16</v>
      </c>
      <c r="N40" s="193"/>
      <c r="O40" s="169"/>
    </row>
    <row r="41" spans="1:15" ht="18.75" x14ac:dyDescent="0.2">
      <c r="A41" s="175"/>
      <c r="B41" s="176"/>
      <c r="C41" s="177" t="s">
        <v>1313</v>
      </c>
      <c r="D41" s="184" t="s">
        <v>1314</v>
      </c>
      <c r="E41" s="185">
        <v>23</v>
      </c>
      <c r="F41" s="185">
        <v>22</v>
      </c>
      <c r="G41" s="185">
        <v>21</v>
      </c>
      <c r="H41" s="181">
        <v>0</v>
      </c>
      <c r="I41" s="181">
        <v>0</v>
      </c>
      <c r="J41" s="181">
        <v>0</v>
      </c>
      <c r="K41" s="182">
        <v>0</v>
      </c>
      <c r="L41" s="183">
        <v>0</v>
      </c>
      <c r="M41" s="179">
        <v>21</v>
      </c>
      <c r="N41" s="193"/>
      <c r="O41" s="169"/>
    </row>
    <row r="42" spans="1:15" ht="18.75" x14ac:dyDescent="0.2">
      <c r="A42" s="175"/>
      <c r="B42" s="176"/>
      <c r="C42" s="177" t="s">
        <v>1315</v>
      </c>
      <c r="D42" s="184" t="s">
        <v>1316</v>
      </c>
      <c r="E42" s="185">
        <v>14</v>
      </c>
      <c r="F42" s="185">
        <v>12</v>
      </c>
      <c r="G42" s="185">
        <v>11</v>
      </c>
      <c r="H42" s="181">
        <v>1</v>
      </c>
      <c r="I42" s="181">
        <v>0</v>
      </c>
      <c r="J42" s="181">
        <v>0</v>
      </c>
      <c r="K42" s="182">
        <v>0</v>
      </c>
      <c r="L42" s="183">
        <v>0</v>
      </c>
      <c r="M42" s="179">
        <v>12</v>
      </c>
      <c r="N42" s="193"/>
      <c r="O42" s="169"/>
    </row>
    <row r="43" spans="1:15" ht="18.75" x14ac:dyDescent="0.2">
      <c r="A43" s="175"/>
      <c r="B43" s="176"/>
      <c r="C43" s="177" t="s">
        <v>1317</v>
      </c>
      <c r="D43" s="184" t="s">
        <v>1318</v>
      </c>
      <c r="E43" s="185">
        <v>25</v>
      </c>
      <c r="F43" s="185">
        <v>21</v>
      </c>
      <c r="G43" s="185">
        <v>19</v>
      </c>
      <c r="H43" s="181">
        <v>1</v>
      </c>
      <c r="I43" s="181">
        <v>0</v>
      </c>
      <c r="J43" s="181">
        <v>0</v>
      </c>
      <c r="K43" s="182">
        <v>0</v>
      </c>
      <c r="L43" s="183">
        <v>0</v>
      </c>
      <c r="M43" s="179">
        <v>20</v>
      </c>
      <c r="N43" s="193"/>
      <c r="O43" s="169"/>
    </row>
    <row r="44" spans="1:15" ht="18.75" x14ac:dyDescent="0.2">
      <c r="A44" s="175"/>
      <c r="B44" s="176"/>
      <c r="C44" s="177" t="s">
        <v>1319</v>
      </c>
      <c r="D44" s="184" t="s">
        <v>1320</v>
      </c>
      <c r="E44" s="185">
        <v>16</v>
      </c>
      <c r="F44" s="185">
        <v>17</v>
      </c>
      <c r="G44" s="185">
        <v>14</v>
      </c>
      <c r="H44" s="181">
        <v>2</v>
      </c>
      <c r="I44" s="181">
        <v>0</v>
      </c>
      <c r="J44" s="181">
        <v>0</v>
      </c>
      <c r="K44" s="182">
        <v>0</v>
      </c>
      <c r="L44" s="183">
        <v>0</v>
      </c>
      <c r="M44" s="179">
        <v>16</v>
      </c>
      <c r="N44" s="193"/>
      <c r="O44" s="169"/>
    </row>
    <row r="45" spans="1:15" ht="18.75" x14ac:dyDescent="0.2">
      <c r="A45" s="175"/>
      <c r="B45" s="176"/>
      <c r="C45" s="177" t="s">
        <v>1321</v>
      </c>
      <c r="D45" s="184" t="s">
        <v>1322</v>
      </c>
      <c r="E45" s="185">
        <v>40</v>
      </c>
      <c r="F45" s="185">
        <v>37</v>
      </c>
      <c r="G45" s="185">
        <v>33</v>
      </c>
      <c r="H45" s="181">
        <v>3</v>
      </c>
      <c r="I45" s="181">
        <v>0</v>
      </c>
      <c r="J45" s="181">
        <v>0</v>
      </c>
      <c r="K45" s="182">
        <v>0</v>
      </c>
      <c r="L45" s="183">
        <v>0</v>
      </c>
      <c r="M45" s="179">
        <v>36</v>
      </c>
      <c r="N45" s="193"/>
      <c r="O45" s="169"/>
    </row>
    <row r="46" spans="1:15" ht="18.75" x14ac:dyDescent="0.2">
      <c r="A46" s="175"/>
      <c r="B46" s="176"/>
      <c r="C46" s="177" t="s">
        <v>1323</v>
      </c>
      <c r="D46" s="184" t="s">
        <v>1324</v>
      </c>
      <c r="E46" s="185">
        <v>22</v>
      </c>
      <c r="F46" s="185">
        <v>22</v>
      </c>
      <c r="G46" s="185">
        <v>18</v>
      </c>
      <c r="H46" s="181">
        <v>3</v>
      </c>
      <c r="I46" s="181">
        <v>0</v>
      </c>
      <c r="J46" s="181">
        <v>0</v>
      </c>
      <c r="K46" s="182">
        <v>0</v>
      </c>
      <c r="L46" s="183">
        <v>0</v>
      </c>
      <c r="M46" s="179">
        <v>21</v>
      </c>
      <c r="N46" s="193"/>
      <c r="O46" s="169"/>
    </row>
    <row r="47" spans="1:15" ht="18.75" x14ac:dyDescent="0.2">
      <c r="A47" s="175"/>
      <c r="B47" s="176"/>
      <c r="C47" s="177" t="s">
        <v>1325</v>
      </c>
      <c r="D47" s="184" t="s">
        <v>1326</v>
      </c>
      <c r="E47" s="185">
        <v>24</v>
      </c>
      <c r="F47" s="185">
        <v>21</v>
      </c>
      <c r="G47" s="185">
        <v>18</v>
      </c>
      <c r="H47" s="181">
        <v>2</v>
      </c>
      <c r="I47" s="181">
        <v>0</v>
      </c>
      <c r="J47" s="181">
        <v>0</v>
      </c>
      <c r="K47" s="182">
        <v>0</v>
      </c>
      <c r="L47" s="183">
        <v>0</v>
      </c>
      <c r="M47" s="179">
        <v>20</v>
      </c>
      <c r="N47" s="193"/>
      <c r="O47" s="169"/>
    </row>
    <row r="48" spans="1:15" ht="18.75" x14ac:dyDescent="0.2">
      <c r="A48" s="175"/>
      <c r="B48" s="176"/>
      <c r="C48" s="177" t="s">
        <v>1327</v>
      </c>
      <c r="D48" s="184" t="s">
        <v>1328</v>
      </c>
      <c r="E48" s="185">
        <v>15</v>
      </c>
      <c r="F48" s="185">
        <v>13</v>
      </c>
      <c r="G48" s="185">
        <v>12</v>
      </c>
      <c r="H48" s="181">
        <v>1</v>
      </c>
      <c r="I48" s="181">
        <v>0</v>
      </c>
      <c r="J48" s="181">
        <v>0</v>
      </c>
      <c r="K48" s="182">
        <v>0</v>
      </c>
      <c r="L48" s="183">
        <v>0</v>
      </c>
      <c r="M48" s="179">
        <v>13</v>
      </c>
      <c r="N48" s="193"/>
      <c r="O48" s="169"/>
    </row>
    <row r="49" spans="1:15" ht="18.75" x14ac:dyDescent="0.2">
      <c r="A49" s="175"/>
      <c r="B49" s="176"/>
      <c r="C49" s="177" t="s">
        <v>1329</v>
      </c>
      <c r="D49" s="184" t="s">
        <v>1330</v>
      </c>
      <c r="E49" s="185">
        <v>674</v>
      </c>
      <c r="F49" s="185">
        <v>1130</v>
      </c>
      <c r="G49" s="185">
        <v>74</v>
      </c>
      <c r="H49" s="181">
        <v>13</v>
      </c>
      <c r="I49" s="181">
        <v>0</v>
      </c>
      <c r="J49" s="181">
        <v>0</v>
      </c>
      <c r="K49" s="182">
        <v>0</v>
      </c>
      <c r="L49" s="183">
        <v>416</v>
      </c>
      <c r="M49" s="179">
        <v>504</v>
      </c>
      <c r="N49" s="193"/>
      <c r="O49" s="169"/>
    </row>
    <row r="50" spans="1:15" ht="18.75" x14ac:dyDescent="0.2">
      <c r="A50" s="175"/>
      <c r="B50" s="176"/>
      <c r="C50" s="177" t="s">
        <v>1331</v>
      </c>
      <c r="D50" s="184" t="s">
        <v>1332</v>
      </c>
      <c r="E50" s="185">
        <v>83</v>
      </c>
      <c r="F50" s="185">
        <v>166</v>
      </c>
      <c r="G50" s="185">
        <v>69</v>
      </c>
      <c r="H50" s="181">
        <v>56</v>
      </c>
      <c r="I50" s="181">
        <v>0</v>
      </c>
      <c r="J50" s="181">
        <v>0</v>
      </c>
      <c r="K50" s="182">
        <v>12</v>
      </c>
      <c r="L50" s="183">
        <v>25</v>
      </c>
      <c r="M50" s="179">
        <v>162</v>
      </c>
      <c r="N50" s="193"/>
      <c r="O50" s="169"/>
    </row>
    <row r="51" spans="1:15" ht="18.75" x14ac:dyDescent="0.2">
      <c r="A51" s="175"/>
      <c r="B51" s="176"/>
      <c r="C51" s="177" t="s">
        <v>1333</v>
      </c>
      <c r="D51" s="184" t="s">
        <v>1334</v>
      </c>
      <c r="E51" s="185">
        <v>462</v>
      </c>
      <c r="F51" s="185">
        <v>477</v>
      </c>
      <c r="G51" s="185">
        <v>241</v>
      </c>
      <c r="H51" s="181">
        <v>47</v>
      </c>
      <c r="I51" s="181">
        <v>0</v>
      </c>
      <c r="J51" s="181">
        <v>0</v>
      </c>
      <c r="K51" s="182">
        <v>22</v>
      </c>
      <c r="L51" s="183">
        <v>126</v>
      </c>
      <c r="M51" s="179">
        <v>436</v>
      </c>
      <c r="N51" s="193"/>
      <c r="O51" s="169"/>
    </row>
    <row r="52" spans="1:15" ht="18.75" x14ac:dyDescent="0.2">
      <c r="A52" s="175"/>
      <c r="B52" s="176"/>
      <c r="C52" s="177" t="s">
        <v>1335</v>
      </c>
      <c r="D52" s="184" t="s">
        <v>1336</v>
      </c>
      <c r="E52" s="185">
        <v>18221</v>
      </c>
      <c r="F52" s="185">
        <v>23932</v>
      </c>
      <c r="G52" s="185">
        <v>452</v>
      </c>
      <c r="H52" s="181">
        <v>1144</v>
      </c>
      <c r="I52" s="181">
        <v>0</v>
      </c>
      <c r="J52" s="181">
        <v>90</v>
      </c>
      <c r="K52" s="182">
        <v>23</v>
      </c>
      <c r="L52" s="183">
        <v>12057</v>
      </c>
      <c r="M52" s="179">
        <v>13767</v>
      </c>
      <c r="N52" s="193"/>
      <c r="O52" s="169"/>
    </row>
    <row r="53" spans="1:15" ht="18.75" x14ac:dyDescent="0.2">
      <c r="A53" s="175"/>
      <c r="B53" s="176"/>
      <c r="C53" s="177" t="s">
        <v>1337</v>
      </c>
      <c r="D53" s="184" t="s">
        <v>1338</v>
      </c>
      <c r="E53" s="185">
        <v>46592</v>
      </c>
      <c r="F53" s="185">
        <v>59121</v>
      </c>
      <c r="G53" s="185">
        <v>547</v>
      </c>
      <c r="H53" s="181">
        <v>2011</v>
      </c>
      <c r="I53" s="181">
        <v>496</v>
      </c>
      <c r="J53" s="181">
        <v>2</v>
      </c>
      <c r="K53" s="182">
        <v>19</v>
      </c>
      <c r="L53" s="183">
        <v>27385</v>
      </c>
      <c r="M53" s="179">
        <v>30459</v>
      </c>
      <c r="N53" s="193"/>
      <c r="O53" s="169"/>
    </row>
    <row r="54" spans="1:15" ht="18.75" x14ac:dyDescent="0.2">
      <c r="A54" s="175"/>
      <c r="B54" s="176"/>
      <c r="C54" s="177" t="s">
        <v>1339</v>
      </c>
      <c r="D54" s="184" t="s">
        <v>1340</v>
      </c>
      <c r="E54" s="185">
        <v>305</v>
      </c>
      <c r="F54" s="185">
        <v>287</v>
      </c>
      <c r="G54" s="185">
        <v>141</v>
      </c>
      <c r="H54" s="181">
        <v>65</v>
      </c>
      <c r="I54" s="181">
        <v>0</v>
      </c>
      <c r="J54" s="181">
        <v>1</v>
      </c>
      <c r="K54" s="182">
        <v>6</v>
      </c>
      <c r="L54" s="183">
        <v>74</v>
      </c>
      <c r="M54" s="179">
        <v>286</v>
      </c>
      <c r="N54" s="193"/>
      <c r="O54" s="169"/>
    </row>
    <row r="55" spans="1:15" ht="18.75" x14ac:dyDescent="0.2">
      <c r="A55" s="175"/>
      <c r="B55" s="176"/>
      <c r="C55" s="177" t="s">
        <v>1341</v>
      </c>
      <c r="D55" s="184" t="s">
        <v>1342</v>
      </c>
      <c r="E55" s="185">
        <v>664</v>
      </c>
      <c r="F55" s="185">
        <v>677</v>
      </c>
      <c r="G55" s="185">
        <v>58</v>
      </c>
      <c r="H55" s="181">
        <v>12</v>
      </c>
      <c r="I55" s="181">
        <v>7</v>
      </c>
      <c r="J55" s="181">
        <v>1</v>
      </c>
      <c r="K55" s="182">
        <v>0</v>
      </c>
      <c r="L55" s="183">
        <v>598</v>
      </c>
      <c r="M55" s="179">
        <v>676</v>
      </c>
      <c r="N55" s="193"/>
      <c r="O55" s="169"/>
    </row>
    <row r="56" spans="1:15" ht="18.75" x14ac:dyDescent="0.2">
      <c r="A56" s="175"/>
      <c r="B56" s="176"/>
      <c r="C56" s="177" t="s">
        <v>1343</v>
      </c>
      <c r="D56" s="184" t="s">
        <v>1344</v>
      </c>
      <c r="E56" s="185">
        <v>294</v>
      </c>
      <c r="F56" s="185">
        <v>273</v>
      </c>
      <c r="G56" s="185">
        <v>161</v>
      </c>
      <c r="H56" s="181">
        <v>19</v>
      </c>
      <c r="I56" s="181">
        <v>0</v>
      </c>
      <c r="J56" s="181">
        <v>0</v>
      </c>
      <c r="K56" s="182">
        <v>8</v>
      </c>
      <c r="L56" s="183">
        <v>44</v>
      </c>
      <c r="M56" s="179">
        <v>232</v>
      </c>
      <c r="N56" s="193"/>
      <c r="O56" s="169"/>
    </row>
    <row r="57" spans="1:15" ht="18.75" x14ac:dyDescent="0.2">
      <c r="A57" s="175"/>
      <c r="B57" s="176"/>
      <c r="C57" s="177" t="s">
        <v>1345</v>
      </c>
      <c r="D57" s="184" t="s">
        <v>1346</v>
      </c>
      <c r="E57" s="185">
        <v>1999</v>
      </c>
      <c r="F57" s="185">
        <v>11916</v>
      </c>
      <c r="G57" s="185">
        <v>87</v>
      </c>
      <c r="H57" s="181">
        <v>2</v>
      </c>
      <c r="I57" s="181">
        <v>0</v>
      </c>
      <c r="J57" s="181">
        <v>10722</v>
      </c>
      <c r="K57" s="182">
        <v>1076</v>
      </c>
      <c r="L57" s="183">
        <v>0</v>
      </c>
      <c r="M57" s="179">
        <v>11886</v>
      </c>
      <c r="N57" s="193"/>
      <c r="O57" s="169"/>
    </row>
    <row r="58" spans="1:15" ht="18.75" x14ac:dyDescent="0.2">
      <c r="A58" s="175"/>
      <c r="B58" s="176"/>
      <c r="C58" s="177" t="s">
        <v>1347</v>
      </c>
      <c r="D58" s="184" t="s">
        <v>1348</v>
      </c>
      <c r="E58" s="185">
        <v>11</v>
      </c>
      <c r="F58" s="185">
        <v>9</v>
      </c>
      <c r="G58" s="185">
        <v>6</v>
      </c>
      <c r="H58" s="181">
        <v>1</v>
      </c>
      <c r="I58" s="181">
        <v>0</v>
      </c>
      <c r="J58" s="181">
        <v>0</v>
      </c>
      <c r="K58" s="182">
        <v>0</v>
      </c>
      <c r="L58" s="183">
        <v>2</v>
      </c>
      <c r="M58" s="179">
        <v>8</v>
      </c>
      <c r="N58" s="193"/>
      <c r="O58" s="169"/>
    </row>
    <row r="59" spans="1:15" ht="18.75" x14ac:dyDescent="0.2">
      <c r="A59" s="175"/>
      <c r="B59" s="176"/>
      <c r="C59" s="177" t="s">
        <v>1349</v>
      </c>
      <c r="D59" s="184" t="s">
        <v>1350</v>
      </c>
      <c r="E59" s="185">
        <v>378</v>
      </c>
      <c r="F59" s="185">
        <v>722</v>
      </c>
      <c r="G59" s="185">
        <v>9</v>
      </c>
      <c r="H59" s="181">
        <v>2</v>
      </c>
      <c r="I59" s="181">
        <v>0</v>
      </c>
      <c r="J59" s="181">
        <v>0</v>
      </c>
      <c r="K59" s="182">
        <v>0</v>
      </c>
      <c r="L59" s="183">
        <v>676</v>
      </c>
      <c r="M59" s="179">
        <v>687</v>
      </c>
      <c r="N59" s="193"/>
      <c r="O59" s="169"/>
    </row>
    <row r="60" spans="1:15" ht="18.75" x14ac:dyDescent="0.2">
      <c r="A60" s="175"/>
      <c r="B60" s="176"/>
      <c r="C60" s="177" t="s">
        <v>1351</v>
      </c>
      <c r="D60" s="184" t="s">
        <v>1352</v>
      </c>
      <c r="E60" s="185">
        <v>83</v>
      </c>
      <c r="F60" s="185">
        <v>100</v>
      </c>
      <c r="G60" s="185">
        <v>39</v>
      </c>
      <c r="H60" s="181">
        <v>25</v>
      </c>
      <c r="I60" s="181">
        <v>0</v>
      </c>
      <c r="J60" s="181">
        <v>2</v>
      </c>
      <c r="K60" s="182">
        <v>0</v>
      </c>
      <c r="L60" s="183">
        <v>24</v>
      </c>
      <c r="M60" s="179">
        <v>90</v>
      </c>
      <c r="N60" s="193"/>
      <c r="O60" s="169"/>
    </row>
    <row r="61" spans="1:15" ht="18.75" x14ac:dyDescent="0.2">
      <c r="A61" s="175"/>
      <c r="B61" s="176"/>
      <c r="C61" s="177" t="s">
        <v>1353</v>
      </c>
      <c r="D61" s="184" t="s">
        <v>1354</v>
      </c>
      <c r="E61" s="185">
        <v>77</v>
      </c>
      <c r="F61" s="185">
        <v>78</v>
      </c>
      <c r="G61" s="185">
        <v>23</v>
      </c>
      <c r="H61" s="181">
        <v>33</v>
      </c>
      <c r="I61" s="181">
        <v>0</v>
      </c>
      <c r="J61" s="181">
        <v>0</v>
      </c>
      <c r="K61" s="182">
        <v>0</v>
      </c>
      <c r="L61" s="183">
        <v>0</v>
      </c>
      <c r="M61" s="179">
        <v>55</v>
      </c>
      <c r="N61" s="193"/>
      <c r="O61" s="169"/>
    </row>
    <row r="62" spans="1:15" ht="18.75" x14ac:dyDescent="0.2">
      <c r="A62" s="175"/>
      <c r="B62" s="176"/>
      <c r="C62" s="177" t="s">
        <v>1355</v>
      </c>
      <c r="D62" s="184" t="s">
        <v>1356</v>
      </c>
      <c r="E62" s="185">
        <v>55</v>
      </c>
      <c r="F62" s="185">
        <v>53</v>
      </c>
      <c r="G62" s="185">
        <v>26</v>
      </c>
      <c r="H62" s="181">
        <v>26</v>
      </c>
      <c r="I62" s="181">
        <v>0</v>
      </c>
      <c r="J62" s="181">
        <v>0</v>
      </c>
      <c r="K62" s="182">
        <v>0</v>
      </c>
      <c r="L62" s="183">
        <v>0</v>
      </c>
      <c r="M62" s="179">
        <v>52</v>
      </c>
      <c r="N62" s="193"/>
      <c r="O62" s="169"/>
    </row>
    <row r="63" spans="1:15" ht="18.75" x14ac:dyDescent="0.2">
      <c r="A63" s="175"/>
      <c r="B63" s="176"/>
      <c r="C63" s="177" t="s">
        <v>1357</v>
      </c>
      <c r="D63" s="184" t="s">
        <v>1358</v>
      </c>
      <c r="E63" s="185">
        <v>28</v>
      </c>
      <c r="F63" s="185">
        <v>46</v>
      </c>
      <c r="G63" s="185">
        <v>29</v>
      </c>
      <c r="H63" s="181">
        <v>1</v>
      </c>
      <c r="I63" s="181">
        <v>0</v>
      </c>
      <c r="J63" s="181">
        <v>0</v>
      </c>
      <c r="K63" s="182">
        <v>15</v>
      </c>
      <c r="L63" s="183">
        <v>0</v>
      </c>
      <c r="M63" s="179">
        <v>46</v>
      </c>
      <c r="N63" s="193"/>
      <c r="O63" s="169"/>
    </row>
    <row r="64" spans="1:15" ht="18.75" x14ac:dyDescent="0.2">
      <c r="A64" s="175"/>
      <c r="B64" s="176"/>
      <c r="C64" s="177" t="s">
        <v>1359</v>
      </c>
      <c r="D64" s="184" t="s">
        <v>1360</v>
      </c>
      <c r="E64" s="185">
        <v>48</v>
      </c>
      <c r="F64" s="185">
        <v>45</v>
      </c>
      <c r="G64" s="185">
        <v>39</v>
      </c>
      <c r="H64" s="181">
        <v>1</v>
      </c>
      <c r="I64" s="181">
        <v>0</v>
      </c>
      <c r="J64" s="181">
        <v>0</v>
      </c>
      <c r="K64" s="182">
        <v>0</v>
      </c>
      <c r="L64" s="183">
        <v>0</v>
      </c>
      <c r="M64" s="179">
        <v>40</v>
      </c>
      <c r="N64" s="193"/>
      <c r="O64" s="169"/>
    </row>
    <row r="65" spans="1:15" ht="18.75" x14ac:dyDescent="0.2">
      <c r="A65" s="175"/>
      <c r="B65" s="176"/>
      <c r="C65" s="177" t="s">
        <v>1361</v>
      </c>
      <c r="D65" s="184" t="s">
        <v>1362</v>
      </c>
      <c r="E65" s="185">
        <v>164</v>
      </c>
      <c r="F65" s="185">
        <v>161</v>
      </c>
      <c r="G65" s="185">
        <v>50</v>
      </c>
      <c r="H65" s="181">
        <v>82</v>
      </c>
      <c r="I65" s="181">
        <v>0</v>
      </c>
      <c r="J65" s="181">
        <v>0</v>
      </c>
      <c r="K65" s="182">
        <v>19</v>
      </c>
      <c r="L65" s="183">
        <v>0</v>
      </c>
      <c r="M65" s="179">
        <v>150</v>
      </c>
      <c r="N65" s="193"/>
      <c r="O65" s="169"/>
    </row>
    <row r="66" spans="1:15" ht="18.75" x14ac:dyDescent="0.2">
      <c r="A66" s="175"/>
      <c r="B66" s="176"/>
      <c r="C66" s="177" t="s">
        <v>1363</v>
      </c>
      <c r="D66" s="184" t="s">
        <v>1364</v>
      </c>
      <c r="E66" s="185">
        <v>18</v>
      </c>
      <c r="F66" s="185">
        <v>18</v>
      </c>
      <c r="G66" s="185">
        <v>15</v>
      </c>
      <c r="H66" s="181">
        <v>1</v>
      </c>
      <c r="I66" s="181">
        <v>0</v>
      </c>
      <c r="J66" s="181">
        <v>0</v>
      </c>
      <c r="K66" s="182">
        <v>0</v>
      </c>
      <c r="L66" s="183">
        <v>0</v>
      </c>
      <c r="M66" s="179">
        <v>17</v>
      </c>
      <c r="N66" s="193"/>
      <c r="O66" s="169"/>
    </row>
    <row r="67" spans="1:15" ht="18.75" x14ac:dyDescent="0.2">
      <c r="A67" s="175"/>
      <c r="B67" s="176"/>
      <c r="C67" s="177" t="s">
        <v>1365</v>
      </c>
      <c r="D67" s="184" t="s">
        <v>1366</v>
      </c>
      <c r="E67" s="185">
        <v>97</v>
      </c>
      <c r="F67" s="185">
        <v>97</v>
      </c>
      <c r="G67" s="185">
        <v>34</v>
      </c>
      <c r="H67" s="181">
        <v>42</v>
      </c>
      <c r="I67" s="181">
        <v>0</v>
      </c>
      <c r="J67" s="181">
        <v>0</v>
      </c>
      <c r="K67" s="182">
        <v>4</v>
      </c>
      <c r="L67" s="183">
        <v>0</v>
      </c>
      <c r="M67" s="179">
        <v>79</v>
      </c>
      <c r="N67" s="193"/>
      <c r="O67" s="169"/>
    </row>
    <row r="68" spans="1:15" ht="18.75" x14ac:dyDescent="0.2">
      <c r="A68" s="175"/>
      <c r="B68" s="176"/>
      <c r="C68" s="177" t="s">
        <v>1367</v>
      </c>
      <c r="D68" s="184" t="s">
        <v>1368</v>
      </c>
      <c r="E68" s="185">
        <v>21</v>
      </c>
      <c r="F68" s="185">
        <v>21</v>
      </c>
      <c r="G68" s="185">
        <v>8</v>
      </c>
      <c r="H68" s="181">
        <v>12</v>
      </c>
      <c r="I68" s="181">
        <v>0</v>
      </c>
      <c r="J68" s="181">
        <v>0</v>
      </c>
      <c r="K68" s="182">
        <v>0</v>
      </c>
      <c r="L68" s="183">
        <v>0</v>
      </c>
      <c r="M68" s="179">
        <v>19</v>
      </c>
      <c r="N68" s="193"/>
      <c r="O68" s="169"/>
    </row>
    <row r="69" spans="1:15" ht="18.75" x14ac:dyDescent="0.2">
      <c r="A69" s="175"/>
      <c r="B69" s="176"/>
      <c r="C69" s="177" t="s">
        <v>1369</v>
      </c>
      <c r="D69" s="184" t="s">
        <v>1370</v>
      </c>
      <c r="E69" s="185">
        <v>20</v>
      </c>
      <c r="F69" s="185">
        <v>24</v>
      </c>
      <c r="G69" s="185">
        <v>20</v>
      </c>
      <c r="H69" s="181">
        <v>4</v>
      </c>
      <c r="I69" s="181">
        <v>0</v>
      </c>
      <c r="J69" s="181">
        <v>0</v>
      </c>
      <c r="K69" s="182">
        <v>0</v>
      </c>
      <c r="L69" s="183">
        <v>0</v>
      </c>
      <c r="M69" s="179">
        <v>24</v>
      </c>
      <c r="N69" s="193"/>
      <c r="O69" s="169"/>
    </row>
    <row r="70" spans="1:15" ht="18.75" x14ac:dyDescent="0.2">
      <c r="A70" s="175"/>
      <c r="B70" s="176"/>
      <c r="C70" s="177" t="s">
        <v>1371</v>
      </c>
      <c r="D70" s="184" t="s">
        <v>1372</v>
      </c>
      <c r="E70" s="185">
        <v>1</v>
      </c>
      <c r="F70" s="185">
        <v>1</v>
      </c>
      <c r="G70" s="185">
        <v>1</v>
      </c>
      <c r="H70" s="181">
        <v>0</v>
      </c>
      <c r="I70" s="181">
        <v>0</v>
      </c>
      <c r="J70" s="181">
        <v>0</v>
      </c>
      <c r="K70" s="182">
        <v>0</v>
      </c>
      <c r="L70" s="183">
        <v>0</v>
      </c>
      <c r="M70" s="179">
        <v>1</v>
      </c>
      <c r="N70" s="193"/>
      <c r="O70" s="169"/>
    </row>
    <row r="71" spans="1:15" ht="18.75" x14ac:dyDescent="0.2">
      <c r="A71" s="175"/>
      <c r="B71" s="176"/>
      <c r="C71" s="177" t="s">
        <v>1373</v>
      </c>
      <c r="D71" s="184" t="s">
        <v>1374</v>
      </c>
      <c r="E71" s="185">
        <v>73</v>
      </c>
      <c r="F71" s="185">
        <v>117</v>
      </c>
      <c r="G71" s="185">
        <v>36</v>
      </c>
      <c r="H71" s="181">
        <v>34</v>
      </c>
      <c r="I71" s="181">
        <v>0</v>
      </c>
      <c r="J71" s="181">
        <v>0</v>
      </c>
      <c r="K71" s="182">
        <v>0</v>
      </c>
      <c r="L71" s="183">
        <v>43</v>
      </c>
      <c r="M71" s="179">
        <v>114</v>
      </c>
      <c r="N71" s="193"/>
      <c r="O71" s="169"/>
    </row>
    <row r="72" spans="1:15" ht="18.75" x14ac:dyDescent="0.2">
      <c r="A72" s="175"/>
      <c r="B72" s="176"/>
      <c r="C72" s="177" t="s">
        <v>1375</v>
      </c>
      <c r="D72" s="184" t="s">
        <v>1376</v>
      </c>
      <c r="E72" s="185">
        <v>6</v>
      </c>
      <c r="F72" s="185">
        <v>6</v>
      </c>
      <c r="G72" s="185">
        <v>6</v>
      </c>
      <c r="H72" s="181">
        <v>0</v>
      </c>
      <c r="I72" s="181">
        <v>0</v>
      </c>
      <c r="J72" s="181">
        <v>0</v>
      </c>
      <c r="K72" s="182">
        <v>0</v>
      </c>
      <c r="L72" s="183">
        <v>0</v>
      </c>
      <c r="M72" s="179">
        <v>6</v>
      </c>
      <c r="N72" s="193"/>
      <c r="O72" s="169"/>
    </row>
    <row r="73" spans="1:15" ht="18.75" x14ac:dyDescent="0.2">
      <c r="A73" s="175"/>
      <c r="B73" s="176"/>
      <c r="C73" s="177" t="s">
        <v>1377</v>
      </c>
      <c r="D73" s="184" t="s">
        <v>1378</v>
      </c>
      <c r="E73" s="185">
        <v>8</v>
      </c>
      <c r="F73" s="185">
        <v>13</v>
      </c>
      <c r="G73" s="185">
        <v>9</v>
      </c>
      <c r="H73" s="181">
        <v>1</v>
      </c>
      <c r="I73" s="181">
        <v>0</v>
      </c>
      <c r="J73" s="181">
        <v>0</v>
      </c>
      <c r="K73" s="182">
        <v>2</v>
      </c>
      <c r="L73" s="183">
        <v>0</v>
      </c>
      <c r="M73" s="179">
        <v>12</v>
      </c>
      <c r="N73" s="193"/>
      <c r="O73" s="169"/>
    </row>
    <row r="74" spans="1:15" ht="18.75" x14ac:dyDescent="0.2">
      <c r="A74" s="175"/>
      <c r="B74" s="176"/>
      <c r="C74" s="177" t="s">
        <v>1379</v>
      </c>
      <c r="D74" s="184" t="s">
        <v>1380</v>
      </c>
      <c r="E74" s="185">
        <v>11</v>
      </c>
      <c r="F74" s="185">
        <v>10</v>
      </c>
      <c r="G74" s="185">
        <v>9</v>
      </c>
      <c r="H74" s="181">
        <v>0</v>
      </c>
      <c r="I74" s="181">
        <v>0</v>
      </c>
      <c r="J74" s="181">
        <v>0</v>
      </c>
      <c r="K74" s="182">
        <v>0</v>
      </c>
      <c r="L74" s="183">
        <v>0</v>
      </c>
      <c r="M74" s="179">
        <v>9</v>
      </c>
      <c r="N74" s="193"/>
      <c r="O74" s="169"/>
    </row>
    <row r="75" spans="1:15" ht="18.75" x14ac:dyDescent="0.2">
      <c r="A75" s="175"/>
      <c r="B75" s="176"/>
      <c r="C75" s="177" t="s">
        <v>1381</v>
      </c>
      <c r="D75" s="184" t="s">
        <v>1382</v>
      </c>
      <c r="E75" s="185">
        <v>14</v>
      </c>
      <c r="F75" s="185">
        <v>14</v>
      </c>
      <c r="G75" s="185">
        <v>12</v>
      </c>
      <c r="H75" s="181">
        <v>1</v>
      </c>
      <c r="I75" s="181">
        <v>0</v>
      </c>
      <c r="J75" s="181">
        <v>0</v>
      </c>
      <c r="K75" s="182">
        <v>0</v>
      </c>
      <c r="L75" s="183">
        <v>0</v>
      </c>
      <c r="M75" s="179">
        <v>13</v>
      </c>
      <c r="N75" s="193"/>
      <c r="O75" s="169"/>
    </row>
    <row r="76" spans="1:15" ht="18.75" x14ac:dyDescent="0.2">
      <c r="A76" s="175"/>
      <c r="B76" s="176"/>
      <c r="C76" s="177" t="s">
        <v>1383</v>
      </c>
      <c r="D76" s="184" t="s">
        <v>1384</v>
      </c>
      <c r="E76" s="185">
        <v>1</v>
      </c>
      <c r="F76" s="185">
        <v>2</v>
      </c>
      <c r="G76" s="185">
        <v>1</v>
      </c>
      <c r="H76" s="181">
        <v>1</v>
      </c>
      <c r="I76" s="181">
        <v>0</v>
      </c>
      <c r="J76" s="181">
        <v>0</v>
      </c>
      <c r="K76" s="182">
        <v>0</v>
      </c>
      <c r="L76" s="183">
        <v>0</v>
      </c>
      <c r="M76" s="179">
        <v>2</v>
      </c>
      <c r="N76" s="193"/>
      <c r="O76" s="169"/>
    </row>
    <row r="77" spans="1:15" ht="18.75" x14ac:dyDescent="0.2">
      <c r="A77" s="175"/>
      <c r="B77" s="176"/>
      <c r="C77" s="177" t="s">
        <v>1385</v>
      </c>
      <c r="D77" s="184" t="s">
        <v>1386</v>
      </c>
      <c r="E77" s="185">
        <v>92</v>
      </c>
      <c r="F77" s="185">
        <v>92</v>
      </c>
      <c r="G77" s="185">
        <v>87</v>
      </c>
      <c r="H77" s="181">
        <v>5</v>
      </c>
      <c r="I77" s="181">
        <v>0</v>
      </c>
      <c r="J77" s="181">
        <v>0</v>
      </c>
      <c r="K77" s="182">
        <v>0</v>
      </c>
      <c r="L77" s="183">
        <v>0</v>
      </c>
      <c r="M77" s="179">
        <v>92</v>
      </c>
      <c r="N77" s="193"/>
      <c r="O77" s="169"/>
    </row>
    <row r="78" spans="1:15" ht="18.75" x14ac:dyDescent="0.2">
      <c r="A78" s="175"/>
      <c r="B78" s="176"/>
      <c r="C78" s="177" t="s">
        <v>1387</v>
      </c>
      <c r="D78" s="184" t="s">
        <v>1388</v>
      </c>
      <c r="E78" s="185">
        <v>34</v>
      </c>
      <c r="F78" s="185">
        <v>32</v>
      </c>
      <c r="G78" s="185">
        <v>30</v>
      </c>
      <c r="H78" s="181">
        <v>1</v>
      </c>
      <c r="I78" s="181">
        <v>0</v>
      </c>
      <c r="J78" s="181">
        <v>0</v>
      </c>
      <c r="K78" s="182">
        <v>0</v>
      </c>
      <c r="L78" s="183">
        <v>0</v>
      </c>
      <c r="M78" s="179">
        <v>31</v>
      </c>
      <c r="N78" s="193"/>
      <c r="O78" s="169"/>
    </row>
    <row r="79" spans="1:15" ht="18.75" x14ac:dyDescent="0.2">
      <c r="A79" s="175"/>
      <c r="B79" s="176"/>
      <c r="C79" s="177" t="s">
        <v>1389</v>
      </c>
      <c r="D79" s="184" t="s">
        <v>1390</v>
      </c>
      <c r="E79" s="185">
        <v>33</v>
      </c>
      <c r="F79" s="185">
        <v>28</v>
      </c>
      <c r="G79" s="185">
        <v>27</v>
      </c>
      <c r="H79" s="181">
        <v>1</v>
      </c>
      <c r="I79" s="181">
        <v>0</v>
      </c>
      <c r="J79" s="181">
        <v>0</v>
      </c>
      <c r="K79" s="182">
        <v>0</v>
      </c>
      <c r="L79" s="183">
        <v>0</v>
      </c>
      <c r="M79" s="179">
        <v>28</v>
      </c>
      <c r="N79" s="193"/>
      <c r="O79" s="169"/>
    </row>
    <row r="80" spans="1:15" ht="18.75" x14ac:dyDescent="0.2">
      <c r="A80" s="175"/>
      <c r="B80" s="176"/>
      <c r="C80" s="177" t="s">
        <v>1391</v>
      </c>
      <c r="D80" s="184" t="s">
        <v>1392</v>
      </c>
      <c r="E80" s="185">
        <v>46</v>
      </c>
      <c r="F80" s="185">
        <v>36</v>
      </c>
      <c r="G80" s="185">
        <v>32</v>
      </c>
      <c r="H80" s="181">
        <v>2</v>
      </c>
      <c r="I80" s="181">
        <v>0</v>
      </c>
      <c r="J80" s="181">
        <v>0</v>
      </c>
      <c r="K80" s="182">
        <v>0</v>
      </c>
      <c r="L80" s="183">
        <v>0</v>
      </c>
      <c r="M80" s="179">
        <v>34</v>
      </c>
      <c r="N80" s="193"/>
      <c r="O80" s="169"/>
    </row>
    <row r="81" spans="1:15" ht="18.75" x14ac:dyDescent="0.2">
      <c r="A81" s="175"/>
      <c r="B81" s="176"/>
      <c r="C81" s="177" t="s">
        <v>1393</v>
      </c>
      <c r="D81" s="184" t="s">
        <v>1394</v>
      </c>
      <c r="E81" s="185">
        <v>12</v>
      </c>
      <c r="F81" s="185">
        <v>13</v>
      </c>
      <c r="G81" s="185">
        <v>12</v>
      </c>
      <c r="H81" s="181">
        <v>1</v>
      </c>
      <c r="I81" s="181">
        <v>0</v>
      </c>
      <c r="J81" s="181">
        <v>0</v>
      </c>
      <c r="K81" s="182">
        <v>0</v>
      </c>
      <c r="L81" s="183">
        <v>0</v>
      </c>
      <c r="M81" s="179">
        <v>13</v>
      </c>
      <c r="N81" s="193"/>
      <c r="O81" s="169"/>
    </row>
    <row r="82" spans="1:15" ht="18.75" x14ac:dyDescent="0.2">
      <c r="A82" s="175"/>
      <c r="B82" s="176"/>
      <c r="C82" s="177" t="s">
        <v>1395</v>
      </c>
      <c r="D82" s="184" t="s">
        <v>1396</v>
      </c>
      <c r="E82" s="185">
        <v>21</v>
      </c>
      <c r="F82" s="185">
        <v>22</v>
      </c>
      <c r="G82" s="185">
        <v>18</v>
      </c>
      <c r="H82" s="181">
        <v>4</v>
      </c>
      <c r="I82" s="181">
        <v>0</v>
      </c>
      <c r="J82" s="181">
        <v>0</v>
      </c>
      <c r="K82" s="182">
        <v>0</v>
      </c>
      <c r="L82" s="183">
        <v>0</v>
      </c>
      <c r="M82" s="179">
        <v>21</v>
      </c>
      <c r="N82" s="193"/>
      <c r="O82" s="169"/>
    </row>
    <row r="83" spans="1:15" ht="18.75" x14ac:dyDescent="0.2">
      <c r="A83" s="175"/>
      <c r="B83" s="176"/>
      <c r="C83" s="177" t="s">
        <v>1397</v>
      </c>
      <c r="D83" s="184" t="s">
        <v>1398</v>
      </c>
      <c r="E83" s="185">
        <v>21</v>
      </c>
      <c r="F83" s="185">
        <v>20</v>
      </c>
      <c r="G83" s="185">
        <v>17</v>
      </c>
      <c r="H83" s="181">
        <v>2</v>
      </c>
      <c r="I83" s="181">
        <v>0</v>
      </c>
      <c r="J83" s="181">
        <v>0</v>
      </c>
      <c r="K83" s="182">
        <v>0</v>
      </c>
      <c r="L83" s="183">
        <v>0</v>
      </c>
      <c r="M83" s="179">
        <v>19</v>
      </c>
      <c r="N83" s="193"/>
      <c r="O83" s="169"/>
    </row>
    <row r="84" spans="1:15" ht="18.75" x14ac:dyDescent="0.2">
      <c r="A84" s="175"/>
      <c r="B84" s="176"/>
      <c r="C84" s="177" t="s">
        <v>1399</v>
      </c>
      <c r="D84" s="184" t="s">
        <v>1400</v>
      </c>
      <c r="E84" s="185">
        <v>28</v>
      </c>
      <c r="F84" s="185">
        <v>25</v>
      </c>
      <c r="G84" s="185">
        <v>20</v>
      </c>
      <c r="H84" s="181">
        <v>4</v>
      </c>
      <c r="I84" s="181">
        <v>0</v>
      </c>
      <c r="J84" s="181">
        <v>0</v>
      </c>
      <c r="K84" s="182">
        <v>0</v>
      </c>
      <c r="L84" s="183">
        <v>0</v>
      </c>
      <c r="M84" s="179">
        <v>23</v>
      </c>
      <c r="N84" s="193"/>
      <c r="O84" s="169"/>
    </row>
    <row r="85" spans="1:15" ht="18.75" x14ac:dyDescent="0.2">
      <c r="A85" s="175"/>
      <c r="B85" s="176"/>
      <c r="C85" s="177" t="s">
        <v>1401</v>
      </c>
      <c r="D85" s="184" t="s">
        <v>1402</v>
      </c>
      <c r="E85" s="185">
        <v>10</v>
      </c>
      <c r="F85" s="185">
        <v>10</v>
      </c>
      <c r="G85" s="185">
        <v>7</v>
      </c>
      <c r="H85" s="181">
        <v>1</v>
      </c>
      <c r="I85" s="181">
        <v>0</v>
      </c>
      <c r="J85" s="181">
        <v>0</v>
      </c>
      <c r="K85" s="182">
        <v>0</v>
      </c>
      <c r="L85" s="183">
        <v>0</v>
      </c>
      <c r="M85" s="179">
        <v>9</v>
      </c>
      <c r="N85" s="193"/>
      <c r="O85" s="169"/>
    </row>
    <row r="86" spans="1:15" ht="18.75" x14ac:dyDescent="0.2">
      <c r="A86" s="175"/>
      <c r="B86" s="176"/>
      <c r="C86" s="177" t="s">
        <v>1403</v>
      </c>
      <c r="D86" s="184" t="s">
        <v>1404</v>
      </c>
      <c r="E86" s="185">
        <v>12</v>
      </c>
      <c r="F86" s="185">
        <v>12</v>
      </c>
      <c r="G86" s="185">
        <v>10</v>
      </c>
      <c r="H86" s="181">
        <v>2</v>
      </c>
      <c r="I86" s="181">
        <v>0</v>
      </c>
      <c r="J86" s="181">
        <v>0</v>
      </c>
      <c r="K86" s="182">
        <v>0</v>
      </c>
      <c r="L86" s="183">
        <v>0</v>
      </c>
      <c r="M86" s="179">
        <v>12</v>
      </c>
      <c r="N86" s="193"/>
      <c r="O86" s="169"/>
    </row>
    <row r="87" spans="1:15" ht="18.75" x14ac:dyDescent="0.2">
      <c r="A87" s="175"/>
      <c r="B87" s="176"/>
      <c r="C87" s="177" t="s">
        <v>1405</v>
      </c>
      <c r="D87" s="184" t="s">
        <v>1406</v>
      </c>
      <c r="E87" s="185">
        <v>240</v>
      </c>
      <c r="F87" s="185">
        <v>251</v>
      </c>
      <c r="G87" s="185">
        <v>59</v>
      </c>
      <c r="H87" s="181">
        <v>10</v>
      </c>
      <c r="I87" s="181">
        <v>0</v>
      </c>
      <c r="J87" s="181">
        <v>0</v>
      </c>
      <c r="K87" s="182">
        <v>5</v>
      </c>
      <c r="L87" s="183">
        <v>155</v>
      </c>
      <c r="M87" s="179">
        <v>229</v>
      </c>
      <c r="N87" s="193"/>
      <c r="O87" s="169"/>
    </row>
    <row r="88" spans="1:15" ht="18.75" x14ac:dyDescent="0.2">
      <c r="A88" s="175"/>
      <c r="B88" s="176"/>
      <c r="C88" s="177" t="s">
        <v>1407</v>
      </c>
      <c r="D88" s="184" t="s">
        <v>1408</v>
      </c>
      <c r="E88" s="185">
        <v>161311</v>
      </c>
      <c r="F88" s="185">
        <v>137101</v>
      </c>
      <c r="G88" s="185">
        <v>101</v>
      </c>
      <c r="H88" s="181">
        <v>26</v>
      </c>
      <c r="I88" s="181">
        <v>0</v>
      </c>
      <c r="J88" s="181">
        <v>5</v>
      </c>
      <c r="K88" s="182">
        <v>0</v>
      </c>
      <c r="L88" s="183">
        <v>1835</v>
      </c>
      <c r="M88" s="179">
        <v>1967</v>
      </c>
      <c r="N88" s="193"/>
      <c r="O88" s="169"/>
    </row>
    <row r="89" spans="1:15" ht="18.75" x14ac:dyDescent="0.2">
      <c r="A89" s="175"/>
      <c r="B89" s="176"/>
      <c r="C89" s="177" t="s">
        <v>1409</v>
      </c>
      <c r="D89" s="184" t="s">
        <v>1410</v>
      </c>
      <c r="E89" s="185">
        <v>79</v>
      </c>
      <c r="F89" s="185">
        <v>86</v>
      </c>
      <c r="G89" s="185">
        <v>59</v>
      </c>
      <c r="H89" s="181">
        <v>5</v>
      </c>
      <c r="I89" s="181">
        <v>0</v>
      </c>
      <c r="J89" s="181">
        <v>1</v>
      </c>
      <c r="K89" s="182">
        <v>0</v>
      </c>
      <c r="L89" s="183">
        <v>12</v>
      </c>
      <c r="M89" s="179">
        <v>77</v>
      </c>
      <c r="N89" s="193"/>
      <c r="O89" s="169"/>
    </row>
    <row r="90" spans="1:15" ht="18.75" x14ac:dyDescent="0.2">
      <c r="A90" s="175"/>
      <c r="B90" s="176"/>
      <c r="C90" s="177" t="s">
        <v>1411</v>
      </c>
      <c r="D90" s="184" t="s">
        <v>1412</v>
      </c>
      <c r="E90" s="185">
        <v>550</v>
      </c>
      <c r="F90" s="185">
        <v>805</v>
      </c>
      <c r="G90" s="185">
        <v>690</v>
      </c>
      <c r="H90" s="181">
        <v>58</v>
      </c>
      <c r="I90" s="181">
        <v>0</v>
      </c>
      <c r="J90" s="181">
        <v>45</v>
      </c>
      <c r="K90" s="182">
        <v>0</v>
      </c>
      <c r="L90" s="183">
        <v>0</v>
      </c>
      <c r="M90" s="179">
        <v>794</v>
      </c>
      <c r="N90" s="193"/>
      <c r="O90" s="169"/>
    </row>
    <row r="91" spans="1:15" ht="18.75" x14ac:dyDescent="0.2">
      <c r="A91" s="175"/>
      <c r="B91" s="176"/>
      <c r="C91" s="177" t="s">
        <v>1413</v>
      </c>
      <c r="D91" s="184" t="s">
        <v>1414</v>
      </c>
      <c r="E91" s="185">
        <v>9775</v>
      </c>
      <c r="F91" s="185">
        <v>10180</v>
      </c>
      <c r="G91" s="185">
        <v>228</v>
      </c>
      <c r="H91" s="181">
        <v>118</v>
      </c>
      <c r="I91" s="181">
        <v>0</v>
      </c>
      <c r="J91" s="181">
        <v>17</v>
      </c>
      <c r="K91" s="182">
        <v>3278</v>
      </c>
      <c r="L91" s="183">
        <v>1341</v>
      </c>
      <c r="M91" s="179">
        <v>4981</v>
      </c>
      <c r="N91" s="193"/>
      <c r="O91" s="169"/>
    </row>
    <row r="92" spans="1:15" ht="18.75" x14ac:dyDescent="0.2">
      <c r="A92" s="175"/>
      <c r="B92" s="176"/>
      <c r="C92" s="177" t="s">
        <v>1415</v>
      </c>
      <c r="D92" s="184" t="s">
        <v>1416</v>
      </c>
      <c r="E92" s="185">
        <v>1241</v>
      </c>
      <c r="F92" s="185">
        <v>3018</v>
      </c>
      <c r="G92" s="185">
        <v>0</v>
      </c>
      <c r="H92" s="181">
        <v>13</v>
      </c>
      <c r="I92" s="181">
        <v>0</v>
      </c>
      <c r="J92" s="181">
        <v>1566</v>
      </c>
      <c r="K92" s="182">
        <v>0</v>
      </c>
      <c r="L92" s="183">
        <v>401</v>
      </c>
      <c r="M92" s="179">
        <v>1980</v>
      </c>
      <c r="N92" s="193"/>
      <c r="O92" s="169"/>
    </row>
    <row r="93" spans="1:15" ht="18.75" x14ac:dyDescent="0.2">
      <c r="A93" s="175"/>
      <c r="B93" s="176"/>
      <c r="C93" s="177" t="s">
        <v>1417</v>
      </c>
      <c r="D93" s="184" t="s">
        <v>1418</v>
      </c>
      <c r="E93" s="185">
        <v>42081</v>
      </c>
      <c r="F93" s="185">
        <v>46619</v>
      </c>
      <c r="G93" s="185">
        <v>96</v>
      </c>
      <c r="H93" s="181">
        <v>11</v>
      </c>
      <c r="I93" s="181">
        <v>0</v>
      </c>
      <c r="J93" s="181">
        <v>15</v>
      </c>
      <c r="K93" s="182">
        <v>18</v>
      </c>
      <c r="L93" s="183">
        <v>17739</v>
      </c>
      <c r="M93" s="179">
        <v>17877</v>
      </c>
      <c r="N93" s="193"/>
      <c r="O93" s="169"/>
    </row>
    <row r="94" spans="1:15" ht="18.75" x14ac:dyDescent="0.2">
      <c r="A94" s="175"/>
      <c r="B94" s="176"/>
      <c r="C94" s="177" t="s">
        <v>1419</v>
      </c>
      <c r="D94" s="184" t="s">
        <v>1420</v>
      </c>
      <c r="E94" s="185">
        <v>193</v>
      </c>
      <c r="F94" s="185">
        <v>223</v>
      </c>
      <c r="G94" s="185">
        <v>167</v>
      </c>
      <c r="H94" s="181">
        <v>28</v>
      </c>
      <c r="I94" s="181">
        <v>0</v>
      </c>
      <c r="J94" s="181">
        <v>0</v>
      </c>
      <c r="K94" s="182">
        <v>3</v>
      </c>
      <c r="L94" s="183">
        <v>16</v>
      </c>
      <c r="M94" s="179">
        <v>213</v>
      </c>
      <c r="N94" s="193"/>
      <c r="O94" s="169"/>
    </row>
    <row r="95" spans="1:15" ht="18.75" x14ac:dyDescent="0.2">
      <c r="A95" s="175"/>
      <c r="B95" s="176"/>
      <c r="C95" s="177" t="s">
        <v>1421</v>
      </c>
      <c r="D95" s="184" t="s">
        <v>1422</v>
      </c>
      <c r="E95" s="185">
        <v>3</v>
      </c>
      <c r="F95" s="185">
        <v>3</v>
      </c>
      <c r="G95" s="185">
        <v>2</v>
      </c>
      <c r="H95" s="181">
        <v>1</v>
      </c>
      <c r="I95" s="181">
        <v>0</v>
      </c>
      <c r="J95" s="181">
        <v>0</v>
      </c>
      <c r="K95" s="182">
        <v>0</v>
      </c>
      <c r="L95" s="183">
        <v>0</v>
      </c>
      <c r="M95" s="179">
        <v>3</v>
      </c>
      <c r="N95" s="193"/>
      <c r="O95" s="169"/>
    </row>
    <row r="96" spans="1:15" ht="18.75" x14ac:dyDescent="0.2">
      <c r="A96" s="175"/>
      <c r="B96" s="176"/>
      <c r="C96" s="177" t="s">
        <v>1423</v>
      </c>
      <c r="D96" s="184" t="s">
        <v>1424</v>
      </c>
      <c r="E96" s="185">
        <v>25</v>
      </c>
      <c r="F96" s="185">
        <v>42</v>
      </c>
      <c r="G96" s="185">
        <v>24</v>
      </c>
      <c r="H96" s="181">
        <v>7</v>
      </c>
      <c r="I96" s="181">
        <v>0</v>
      </c>
      <c r="J96" s="181">
        <v>0</v>
      </c>
      <c r="K96" s="182">
        <v>0</v>
      </c>
      <c r="L96" s="183">
        <v>10</v>
      </c>
      <c r="M96" s="179">
        <v>41</v>
      </c>
      <c r="N96" s="193"/>
      <c r="O96" s="169"/>
    </row>
    <row r="97" spans="1:15" ht="18.75" x14ac:dyDescent="0.2">
      <c r="A97" s="175"/>
      <c r="B97" s="176"/>
      <c r="C97" s="177" t="s">
        <v>1425</v>
      </c>
      <c r="D97" s="184" t="s">
        <v>1426</v>
      </c>
      <c r="E97" s="185">
        <v>26</v>
      </c>
      <c r="F97" s="185">
        <v>26</v>
      </c>
      <c r="G97" s="185">
        <v>22</v>
      </c>
      <c r="H97" s="181">
        <v>1</v>
      </c>
      <c r="I97" s="181">
        <v>0</v>
      </c>
      <c r="J97" s="181">
        <v>0</v>
      </c>
      <c r="K97" s="182">
        <v>0</v>
      </c>
      <c r="L97" s="183">
        <v>1</v>
      </c>
      <c r="M97" s="179">
        <v>24</v>
      </c>
      <c r="N97" s="193"/>
      <c r="O97" s="169"/>
    </row>
    <row r="98" spans="1:15" ht="18.75" x14ac:dyDescent="0.2">
      <c r="A98" s="175"/>
      <c r="B98" s="176"/>
      <c r="C98" s="177" t="s">
        <v>1427</v>
      </c>
      <c r="D98" s="184" t="s">
        <v>1428</v>
      </c>
      <c r="E98" s="185">
        <v>5274</v>
      </c>
      <c r="F98" s="185">
        <v>7100</v>
      </c>
      <c r="G98" s="185">
        <v>2647</v>
      </c>
      <c r="H98" s="181">
        <v>808</v>
      </c>
      <c r="I98" s="181">
        <v>0</v>
      </c>
      <c r="J98" s="181">
        <v>1</v>
      </c>
      <c r="K98" s="182">
        <v>767</v>
      </c>
      <c r="L98" s="183">
        <v>1558</v>
      </c>
      <c r="M98" s="179">
        <v>5780</v>
      </c>
      <c r="N98" s="193"/>
      <c r="O98" s="169"/>
    </row>
    <row r="99" spans="1:15" ht="18.75" x14ac:dyDescent="0.2">
      <c r="A99" s="175"/>
      <c r="B99" s="176"/>
      <c r="C99" s="177" t="s">
        <v>1429</v>
      </c>
      <c r="D99" s="184" t="s">
        <v>1430</v>
      </c>
      <c r="E99" s="185">
        <v>862</v>
      </c>
      <c r="F99" s="185">
        <v>1070</v>
      </c>
      <c r="G99" s="185">
        <v>495</v>
      </c>
      <c r="H99" s="181">
        <v>170</v>
      </c>
      <c r="I99" s="181">
        <v>0</v>
      </c>
      <c r="J99" s="181">
        <v>22</v>
      </c>
      <c r="K99" s="182">
        <v>105</v>
      </c>
      <c r="L99" s="183">
        <v>261</v>
      </c>
      <c r="M99" s="179">
        <v>1052</v>
      </c>
      <c r="N99" s="193"/>
      <c r="O99" s="169"/>
    </row>
    <row r="100" spans="1:15" ht="18.75" x14ac:dyDescent="0.2">
      <c r="A100" s="175"/>
      <c r="B100" s="176"/>
      <c r="C100" s="177" t="s">
        <v>1431</v>
      </c>
      <c r="D100" s="184" t="s">
        <v>1432</v>
      </c>
      <c r="E100" s="185">
        <v>26</v>
      </c>
      <c r="F100" s="185">
        <v>32</v>
      </c>
      <c r="G100" s="185">
        <v>20</v>
      </c>
      <c r="H100" s="181">
        <v>2</v>
      </c>
      <c r="I100" s="181">
        <v>0</v>
      </c>
      <c r="J100" s="181">
        <v>0</v>
      </c>
      <c r="K100" s="182">
        <v>0</v>
      </c>
      <c r="L100" s="183">
        <v>1</v>
      </c>
      <c r="M100" s="179">
        <v>23</v>
      </c>
      <c r="N100" s="193"/>
      <c r="O100" s="169"/>
    </row>
    <row r="101" spans="1:15" ht="18.75" x14ac:dyDescent="0.2">
      <c r="A101" s="175"/>
      <c r="B101" s="176"/>
      <c r="C101" s="177" t="s">
        <v>1433</v>
      </c>
      <c r="D101" s="184" t="s">
        <v>1434</v>
      </c>
      <c r="E101" s="185">
        <v>13193</v>
      </c>
      <c r="F101" s="185">
        <v>25276</v>
      </c>
      <c r="G101" s="185">
        <v>47</v>
      </c>
      <c r="H101" s="181">
        <v>19</v>
      </c>
      <c r="I101" s="181">
        <v>0</v>
      </c>
      <c r="J101" s="181">
        <v>12850</v>
      </c>
      <c r="K101" s="182">
        <v>0</v>
      </c>
      <c r="L101" s="183">
        <v>8</v>
      </c>
      <c r="M101" s="179">
        <v>12924</v>
      </c>
      <c r="N101" s="193"/>
      <c r="O101" s="169"/>
    </row>
    <row r="102" spans="1:15" ht="18.75" x14ac:dyDescent="0.2">
      <c r="A102" s="175"/>
      <c r="B102" s="176"/>
      <c r="C102" s="177" t="s">
        <v>1435</v>
      </c>
      <c r="D102" s="184" t="s">
        <v>1436</v>
      </c>
      <c r="E102" s="185">
        <v>59</v>
      </c>
      <c r="F102" s="185">
        <v>768</v>
      </c>
      <c r="G102" s="185">
        <v>47</v>
      </c>
      <c r="H102" s="181">
        <v>15</v>
      </c>
      <c r="I102" s="181">
        <v>0</v>
      </c>
      <c r="J102" s="181">
        <v>1</v>
      </c>
      <c r="K102" s="182">
        <v>91</v>
      </c>
      <c r="L102" s="183">
        <v>610</v>
      </c>
      <c r="M102" s="179">
        <v>764</v>
      </c>
      <c r="N102" s="193"/>
      <c r="O102" s="169"/>
    </row>
    <row r="103" spans="1:15" ht="18.75" x14ac:dyDescent="0.2">
      <c r="A103" s="175"/>
      <c r="B103" s="176"/>
      <c r="C103" s="177" t="s">
        <v>1437</v>
      </c>
      <c r="D103" s="184" t="s">
        <v>1438</v>
      </c>
      <c r="E103" s="185">
        <v>186</v>
      </c>
      <c r="F103" s="185">
        <v>182</v>
      </c>
      <c r="G103" s="185">
        <v>61</v>
      </c>
      <c r="H103" s="181">
        <v>24</v>
      </c>
      <c r="I103" s="181">
        <v>0</v>
      </c>
      <c r="J103" s="181">
        <v>22</v>
      </c>
      <c r="K103" s="182">
        <v>0</v>
      </c>
      <c r="L103" s="183">
        <v>70</v>
      </c>
      <c r="M103" s="179">
        <v>178</v>
      </c>
      <c r="N103" s="193"/>
      <c r="O103" s="169"/>
    </row>
    <row r="104" spans="1:15" ht="18.75" x14ac:dyDescent="0.2">
      <c r="A104" s="175"/>
      <c r="B104" s="176"/>
      <c r="C104" s="177" t="s">
        <v>1439</v>
      </c>
      <c r="D104" s="184" t="s">
        <v>1440</v>
      </c>
      <c r="E104" s="185">
        <v>305</v>
      </c>
      <c r="F104" s="185">
        <v>293</v>
      </c>
      <c r="G104" s="185">
        <v>162</v>
      </c>
      <c r="H104" s="181">
        <v>14</v>
      </c>
      <c r="I104" s="181">
        <v>0</v>
      </c>
      <c r="J104" s="181">
        <v>5</v>
      </c>
      <c r="K104" s="182">
        <v>1</v>
      </c>
      <c r="L104" s="183">
        <v>104</v>
      </c>
      <c r="M104" s="179">
        <v>285</v>
      </c>
      <c r="N104" s="193"/>
      <c r="O104" s="169"/>
    </row>
    <row r="105" spans="1:15" ht="18.75" x14ac:dyDescent="0.2">
      <c r="A105" s="175"/>
      <c r="B105" s="176"/>
      <c r="C105" s="177" t="s">
        <v>1441</v>
      </c>
      <c r="D105" s="184" t="s">
        <v>1442</v>
      </c>
      <c r="E105" s="185">
        <v>96</v>
      </c>
      <c r="F105" s="185">
        <v>110</v>
      </c>
      <c r="G105" s="185">
        <v>80</v>
      </c>
      <c r="H105" s="181">
        <v>7</v>
      </c>
      <c r="I105" s="181">
        <v>0</v>
      </c>
      <c r="J105" s="181">
        <v>1</v>
      </c>
      <c r="K105" s="182">
        <v>10</v>
      </c>
      <c r="L105" s="183">
        <v>5</v>
      </c>
      <c r="M105" s="179">
        <v>103</v>
      </c>
      <c r="N105" s="193"/>
      <c r="O105" s="169"/>
    </row>
    <row r="106" spans="1:15" ht="18.75" x14ac:dyDescent="0.2">
      <c r="A106" s="175"/>
      <c r="B106" s="176"/>
      <c r="C106" s="177" t="s">
        <v>1443</v>
      </c>
      <c r="D106" s="184" t="s">
        <v>1444</v>
      </c>
      <c r="E106" s="185">
        <v>24</v>
      </c>
      <c r="F106" s="185">
        <v>27</v>
      </c>
      <c r="G106" s="185">
        <v>13</v>
      </c>
      <c r="H106" s="181">
        <v>3</v>
      </c>
      <c r="I106" s="181">
        <v>0</v>
      </c>
      <c r="J106" s="181">
        <v>4</v>
      </c>
      <c r="K106" s="182">
        <v>1</v>
      </c>
      <c r="L106" s="183">
        <v>5</v>
      </c>
      <c r="M106" s="179">
        <v>25</v>
      </c>
      <c r="N106" s="193"/>
      <c r="O106" s="169"/>
    </row>
    <row r="107" spans="1:15" ht="18.75" x14ac:dyDescent="0.2">
      <c r="A107" s="175"/>
      <c r="B107" s="176"/>
      <c r="C107" s="177" t="s">
        <v>1445</v>
      </c>
      <c r="D107" s="184" t="s">
        <v>1446</v>
      </c>
      <c r="E107" s="185">
        <v>773</v>
      </c>
      <c r="F107" s="185">
        <v>4439</v>
      </c>
      <c r="G107" s="185">
        <v>131</v>
      </c>
      <c r="H107" s="181">
        <v>704</v>
      </c>
      <c r="I107" s="181">
        <v>0</v>
      </c>
      <c r="J107" s="181">
        <v>3600</v>
      </c>
      <c r="K107" s="182">
        <v>0</v>
      </c>
      <c r="L107" s="183">
        <v>0</v>
      </c>
      <c r="M107" s="179">
        <v>4436</v>
      </c>
      <c r="N107" s="193"/>
      <c r="O107" s="169"/>
    </row>
    <row r="108" spans="1:15" ht="18.75" x14ac:dyDescent="0.2">
      <c r="A108" s="175"/>
      <c r="B108" s="176"/>
      <c r="C108" s="177" t="s">
        <v>1447</v>
      </c>
      <c r="D108" s="184" t="s">
        <v>1448</v>
      </c>
      <c r="E108" s="185">
        <v>8</v>
      </c>
      <c r="F108" s="185">
        <v>9</v>
      </c>
      <c r="G108" s="185">
        <v>7</v>
      </c>
      <c r="H108" s="181">
        <v>1</v>
      </c>
      <c r="I108" s="181">
        <v>0</v>
      </c>
      <c r="J108" s="181">
        <v>1</v>
      </c>
      <c r="K108" s="182">
        <v>0</v>
      </c>
      <c r="L108" s="183">
        <v>1</v>
      </c>
      <c r="M108" s="179">
        <v>9</v>
      </c>
      <c r="N108" s="193"/>
      <c r="O108" s="169"/>
    </row>
    <row r="109" spans="1:15" ht="18.75" x14ac:dyDescent="0.2">
      <c r="A109" s="175"/>
      <c r="B109" s="176"/>
      <c r="C109" s="177" t="s">
        <v>1449</v>
      </c>
      <c r="D109" s="184" t="s">
        <v>1450</v>
      </c>
      <c r="E109" s="185">
        <v>635</v>
      </c>
      <c r="F109" s="185">
        <v>539</v>
      </c>
      <c r="G109" s="185">
        <v>11</v>
      </c>
      <c r="H109" s="181">
        <v>2</v>
      </c>
      <c r="I109" s="181">
        <v>0</v>
      </c>
      <c r="J109" s="181">
        <v>408</v>
      </c>
      <c r="K109" s="182">
        <v>0</v>
      </c>
      <c r="L109" s="183">
        <v>115</v>
      </c>
      <c r="M109" s="179">
        <v>536</v>
      </c>
      <c r="N109" s="193"/>
      <c r="O109" s="169"/>
    </row>
    <row r="110" spans="1:15" ht="18.75" x14ac:dyDescent="0.2">
      <c r="A110" s="175"/>
      <c r="B110" s="176"/>
      <c r="C110" s="177" t="s">
        <v>1451</v>
      </c>
      <c r="D110" s="184" t="s">
        <v>1452</v>
      </c>
      <c r="E110" s="185">
        <v>3458</v>
      </c>
      <c r="F110" s="185">
        <v>5458</v>
      </c>
      <c r="G110" s="185">
        <v>1399</v>
      </c>
      <c r="H110" s="181">
        <v>1838</v>
      </c>
      <c r="I110" s="181">
        <v>123</v>
      </c>
      <c r="J110" s="181">
        <v>97</v>
      </c>
      <c r="K110" s="182">
        <v>511</v>
      </c>
      <c r="L110" s="183">
        <v>881</v>
      </c>
      <c r="M110" s="179">
        <v>4848</v>
      </c>
      <c r="N110" s="193"/>
      <c r="O110" s="169"/>
    </row>
    <row r="111" spans="1:15" ht="18.75" x14ac:dyDescent="0.2">
      <c r="A111" s="175"/>
      <c r="B111" s="176"/>
      <c r="C111" s="177" t="s">
        <v>1453</v>
      </c>
      <c r="D111" s="184" t="s">
        <v>1454</v>
      </c>
      <c r="E111" s="185">
        <v>41937</v>
      </c>
      <c r="F111" s="185">
        <v>62190</v>
      </c>
      <c r="G111" s="185">
        <v>340</v>
      </c>
      <c r="H111" s="181">
        <v>74</v>
      </c>
      <c r="I111" s="181">
        <v>37</v>
      </c>
      <c r="J111" s="181">
        <v>36</v>
      </c>
      <c r="K111" s="182">
        <v>3</v>
      </c>
      <c r="L111" s="183">
        <v>24646</v>
      </c>
      <c r="M111" s="179">
        <v>25135</v>
      </c>
      <c r="N111" s="193"/>
      <c r="O111" s="169"/>
    </row>
    <row r="112" spans="1:15" ht="18.75" x14ac:dyDescent="0.2">
      <c r="A112" s="175"/>
      <c r="B112" s="176"/>
      <c r="C112" s="177" t="s">
        <v>1455</v>
      </c>
      <c r="D112" s="184" t="s">
        <v>1456</v>
      </c>
      <c r="E112" s="185">
        <v>7801</v>
      </c>
      <c r="F112" s="185">
        <v>8844</v>
      </c>
      <c r="G112" s="185">
        <v>3174</v>
      </c>
      <c r="H112" s="181">
        <v>1039</v>
      </c>
      <c r="I112" s="181">
        <v>10</v>
      </c>
      <c r="J112" s="181">
        <v>36</v>
      </c>
      <c r="K112" s="182">
        <v>16</v>
      </c>
      <c r="L112" s="183">
        <v>2229</v>
      </c>
      <c r="M112" s="179">
        <v>6503</v>
      </c>
      <c r="N112" s="193"/>
      <c r="O112" s="169"/>
    </row>
    <row r="113" spans="1:15" ht="18.75" x14ac:dyDescent="0.2">
      <c r="A113" s="175"/>
      <c r="B113" s="176"/>
      <c r="C113" s="177" t="s">
        <v>1457</v>
      </c>
      <c r="D113" s="184" t="s">
        <v>1458</v>
      </c>
      <c r="E113" s="185">
        <v>4992</v>
      </c>
      <c r="F113" s="185">
        <v>6089</v>
      </c>
      <c r="G113" s="185">
        <v>845</v>
      </c>
      <c r="H113" s="181">
        <v>2870</v>
      </c>
      <c r="I113" s="181">
        <v>25</v>
      </c>
      <c r="J113" s="181">
        <v>1</v>
      </c>
      <c r="K113" s="182">
        <v>2</v>
      </c>
      <c r="L113" s="183">
        <v>693</v>
      </c>
      <c r="M113" s="179">
        <v>4436</v>
      </c>
      <c r="N113" s="193"/>
      <c r="O113" s="169"/>
    </row>
    <row r="114" spans="1:15" ht="18.75" x14ac:dyDescent="0.2">
      <c r="A114" s="175"/>
      <c r="B114" s="176"/>
      <c r="C114" s="177" t="s">
        <v>1459</v>
      </c>
      <c r="D114" s="184" t="s">
        <v>1460</v>
      </c>
      <c r="E114" s="185">
        <v>3654</v>
      </c>
      <c r="F114" s="185">
        <v>3815</v>
      </c>
      <c r="G114" s="185">
        <v>1191</v>
      </c>
      <c r="H114" s="181">
        <v>820</v>
      </c>
      <c r="I114" s="181">
        <v>176</v>
      </c>
      <c r="J114" s="181">
        <v>2</v>
      </c>
      <c r="K114" s="182">
        <v>2</v>
      </c>
      <c r="L114" s="183">
        <v>1537</v>
      </c>
      <c r="M114" s="179">
        <v>3726</v>
      </c>
      <c r="N114" s="193"/>
      <c r="O114" s="169"/>
    </row>
    <row r="115" spans="1:15" ht="18.75" x14ac:dyDescent="0.2">
      <c r="A115" s="175"/>
      <c r="B115" s="176"/>
      <c r="C115" s="177" t="s">
        <v>1461</v>
      </c>
      <c r="D115" s="184" t="s">
        <v>1462</v>
      </c>
      <c r="E115" s="185">
        <v>591</v>
      </c>
      <c r="F115" s="185">
        <v>715</v>
      </c>
      <c r="G115" s="185">
        <v>557</v>
      </c>
      <c r="H115" s="181">
        <v>15</v>
      </c>
      <c r="I115" s="181">
        <v>0</v>
      </c>
      <c r="J115" s="181">
        <v>3</v>
      </c>
      <c r="K115" s="182">
        <v>115</v>
      </c>
      <c r="L115" s="183">
        <v>6</v>
      </c>
      <c r="M115" s="179">
        <v>695</v>
      </c>
      <c r="N115" s="193"/>
      <c r="O115" s="169"/>
    </row>
    <row r="116" spans="1:15" ht="18.75" x14ac:dyDescent="0.2">
      <c r="A116" s="175"/>
      <c r="B116" s="176"/>
      <c r="C116" s="177" t="s">
        <v>1463</v>
      </c>
      <c r="D116" s="184" t="s">
        <v>1464</v>
      </c>
      <c r="E116" s="185">
        <v>656</v>
      </c>
      <c r="F116" s="185">
        <v>903</v>
      </c>
      <c r="G116" s="185">
        <v>304</v>
      </c>
      <c r="H116" s="181">
        <v>49</v>
      </c>
      <c r="I116" s="181">
        <v>169</v>
      </c>
      <c r="J116" s="181">
        <v>0</v>
      </c>
      <c r="K116" s="182">
        <v>7</v>
      </c>
      <c r="L116" s="183">
        <v>280</v>
      </c>
      <c r="M116" s="179">
        <v>809</v>
      </c>
      <c r="N116" s="193"/>
      <c r="O116" s="169"/>
    </row>
    <row r="117" spans="1:15" ht="18.75" x14ac:dyDescent="0.2">
      <c r="A117" s="175"/>
      <c r="B117" s="176"/>
      <c r="C117" s="177" t="s">
        <v>1465</v>
      </c>
      <c r="D117" s="184" t="s">
        <v>1466</v>
      </c>
      <c r="E117" s="185">
        <v>56</v>
      </c>
      <c r="F117" s="185">
        <v>63</v>
      </c>
      <c r="G117" s="185">
        <v>30</v>
      </c>
      <c r="H117" s="181">
        <v>10</v>
      </c>
      <c r="I117" s="181">
        <v>0</v>
      </c>
      <c r="J117" s="181">
        <v>19</v>
      </c>
      <c r="K117" s="182">
        <v>1</v>
      </c>
      <c r="L117" s="183">
        <v>0</v>
      </c>
      <c r="M117" s="179">
        <v>60</v>
      </c>
      <c r="N117" s="193"/>
      <c r="O117" s="169"/>
    </row>
    <row r="118" spans="1:15" ht="18.75" x14ac:dyDescent="0.2">
      <c r="A118" s="175"/>
      <c r="B118" s="176"/>
      <c r="C118" s="177" t="s">
        <v>1467</v>
      </c>
      <c r="D118" s="184" t="s">
        <v>1468</v>
      </c>
      <c r="E118" s="185">
        <v>62</v>
      </c>
      <c r="F118" s="185">
        <v>151</v>
      </c>
      <c r="G118" s="185">
        <v>1</v>
      </c>
      <c r="H118" s="181">
        <v>0</v>
      </c>
      <c r="I118" s="181">
        <v>0</v>
      </c>
      <c r="J118" s="181">
        <v>0</v>
      </c>
      <c r="K118" s="182">
        <v>150</v>
      </c>
      <c r="L118" s="183">
        <v>0</v>
      </c>
      <c r="M118" s="179">
        <v>151</v>
      </c>
      <c r="N118" s="193"/>
      <c r="O118" s="169"/>
    </row>
    <row r="119" spans="1:15" ht="18.75" x14ac:dyDescent="0.2">
      <c r="A119" s="175"/>
      <c r="B119" s="176"/>
      <c r="C119" s="177" t="s">
        <v>1469</v>
      </c>
      <c r="D119" s="184" t="s">
        <v>1470</v>
      </c>
      <c r="E119" s="185">
        <v>853</v>
      </c>
      <c r="F119" s="185">
        <v>824</v>
      </c>
      <c r="G119" s="185">
        <v>218</v>
      </c>
      <c r="H119" s="181">
        <v>327</v>
      </c>
      <c r="I119" s="181">
        <v>0</v>
      </c>
      <c r="J119" s="181">
        <v>2</v>
      </c>
      <c r="K119" s="182">
        <v>75</v>
      </c>
      <c r="L119" s="183">
        <v>76</v>
      </c>
      <c r="M119" s="179">
        <v>698</v>
      </c>
      <c r="N119" s="193"/>
      <c r="O119" s="169"/>
    </row>
    <row r="120" spans="1:15" ht="18.75" x14ac:dyDescent="0.2">
      <c r="A120" s="175"/>
      <c r="B120" s="176"/>
      <c r="C120" s="177" t="s">
        <v>1471</v>
      </c>
      <c r="D120" s="184" t="s">
        <v>1472</v>
      </c>
      <c r="E120" s="185">
        <v>488</v>
      </c>
      <c r="F120" s="185">
        <v>621</v>
      </c>
      <c r="G120" s="185">
        <v>54</v>
      </c>
      <c r="H120" s="181">
        <v>7</v>
      </c>
      <c r="I120" s="181">
        <v>0</v>
      </c>
      <c r="J120" s="181">
        <v>0</v>
      </c>
      <c r="K120" s="182">
        <v>0</v>
      </c>
      <c r="L120" s="183">
        <v>555</v>
      </c>
      <c r="M120" s="179">
        <v>616</v>
      </c>
      <c r="N120" s="193"/>
      <c r="O120" s="169"/>
    </row>
    <row r="121" spans="1:15" ht="18.75" x14ac:dyDescent="0.2">
      <c r="A121" s="175"/>
      <c r="B121" s="176"/>
      <c r="C121" s="177" t="s">
        <v>1473</v>
      </c>
      <c r="D121" s="184" t="s">
        <v>1474</v>
      </c>
      <c r="E121" s="185">
        <v>566</v>
      </c>
      <c r="F121" s="185">
        <v>624</v>
      </c>
      <c r="G121" s="185">
        <v>192</v>
      </c>
      <c r="H121" s="181">
        <v>55</v>
      </c>
      <c r="I121" s="181">
        <v>0</v>
      </c>
      <c r="J121" s="181">
        <v>1</v>
      </c>
      <c r="K121" s="182">
        <v>0</v>
      </c>
      <c r="L121" s="183">
        <v>371</v>
      </c>
      <c r="M121" s="179">
        <v>620</v>
      </c>
      <c r="N121" s="193"/>
      <c r="O121" s="169"/>
    </row>
    <row r="122" spans="1:15" ht="18.75" x14ac:dyDescent="0.2">
      <c r="A122" s="175"/>
      <c r="B122" s="176"/>
      <c r="C122" s="177" t="s">
        <v>1475</v>
      </c>
      <c r="D122" s="184" t="s">
        <v>1476</v>
      </c>
      <c r="E122" s="185">
        <v>32</v>
      </c>
      <c r="F122" s="185">
        <v>27</v>
      </c>
      <c r="G122" s="185">
        <v>24</v>
      </c>
      <c r="H122" s="181">
        <v>0</v>
      </c>
      <c r="I122" s="181">
        <v>0</v>
      </c>
      <c r="J122" s="181">
        <v>0</v>
      </c>
      <c r="K122" s="182">
        <v>0</v>
      </c>
      <c r="L122" s="183">
        <v>0</v>
      </c>
      <c r="M122" s="179">
        <v>25</v>
      </c>
      <c r="N122" s="193"/>
      <c r="O122" s="169"/>
    </row>
    <row r="123" spans="1:15" ht="18.75" x14ac:dyDescent="0.2">
      <c r="A123" s="175"/>
      <c r="B123" s="176"/>
      <c r="C123" s="177" t="s">
        <v>1477</v>
      </c>
      <c r="D123" s="184" t="s">
        <v>1478</v>
      </c>
      <c r="E123" s="185">
        <v>65</v>
      </c>
      <c r="F123" s="185">
        <v>67</v>
      </c>
      <c r="G123" s="185">
        <v>60</v>
      </c>
      <c r="H123" s="181">
        <v>4</v>
      </c>
      <c r="I123" s="181">
        <v>0</v>
      </c>
      <c r="J123" s="181">
        <v>0</v>
      </c>
      <c r="K123" s="182">
        <v>0</v>
      </c>
      <c r="L123" s="183">
        <v>0</v>
      </c>
      <c r="M123" s="179">
        <v>64</v>
      </c>
      <c r="N123" s="193"/>
      <c r="O123" s="169"/>
    </row>
    <row r="124" spans="1:15" ht="18.75" x14ac:dyDescent="0.2">
      <c r="A124" s="175"/>
      <c r="B124" s="176"/>
      <c r="C124" s="177" t="s">
        <v>1479</v>
      </c>
      <c r="D124" s="184" t="s">
        <v>1480</v>
      </c>
      <c r="E124" s="185">
        <v>55</v>
      </c>
      <c r="F124" s="185">
        <v>52</v>
      </c>
      <c r="G124" s="185">
        <v>47</v>
      </c>
      <c r="H124" s="181">
        <v>1</v>
      </c>
      <c r="I124" s="181">
        <v>0</v>
      </c>
      <c r="J124" s="181">
        <v>0</v>
      </c>
      <c r="K124" s="182">
        <v>0</v>
      </c>
      <c r="L124" s="183">
        <v>0</v>
      </c>
      <c r="M124" s="179">
        <v>48</v>
      </c>
      <c r="N124" s="193"/>
      <c r="O124" s="169"/>
    </row>
    <row r="125" spans="1:15" ht="18.75" x14ac:dyDescent="0.2">
      <c r="A125" s="175"/>
      <c r="B125" s="176"/>
      <c r="C125" s="177" t="s">
        <v>1481</v>
      </c>
      <c r="D125" s="184" t="s">
        <v>1482</v>
      </c>
      <c r="E125" s="185">
        <v>88</v>
      </c>
      <c r="F125" s="185">
        <v>96</v>
      </c>
      <c r="G125" s="185">
        <v>81</v>
      </c>
      <c r="H125" s="181">
        <v>4</v>
      </c>
      <c r="I125" s="181">
        <v>0</v>
      </c>
      <c r="J125" s="181">
        <v>4</v>
      </c>
      <c r="K125" s="182">
        <v>2</v>
      </c>
      <c r="L125" s="183">
        <v>0</v>
      </c>
      <c r="M125" s="179">
        <v>91</v>
      </c>
      <c r="N125" s="193"/>
      <c r="O125" s="169"/>
    </row>
    <row r="126" spans="1:15" ht="18.75" x14ac:dyDescent="0.2">
      <c r="A126" s="175"/>
      <c r="B126" s="176"/>
      <c r="C126" s="177" t="s">
        <v>1483</v>
      </c>
      <c r="D126" s="184" t="s">
        <v>1484</v>
      </c>
      <c r="E126" s="185">
        <v>114</v>
      </c>
      <c r="F126" s="185">
        <v>99</v>
      </c>
      <c r="G126" s="185">
        <v>96</v>
      </c>
      <c r="H126" s="181">
        <v>1</v>
      </c>
      <c r="I126" s="181">
        <v>0</v>
      </c>
      <c r="J126" s="181">
        <v>0</v>
      </c>
      <c r="K126" s="182">
        <v>0</v>
      </c>
      <c r="L126" s="183">
        <v>0</v>
      </c>
      <c r="M126" s="179">
        <v>97</v>
      </c>
      <c r="N126" s="193"/>
      <c r="O126" s="169"/>
    </row>
    <row r="127" spans="1:15" ht="18.75" x14ac:dyDescent="0.2">
      <c r="A127" s="175"/>
      <c r="B127" s="176"/>
      <c r="C127" s="177" t="s">
        <v>1485</v>
      </c>
      <c r="D127" s="184" t="s">
        <v>1486</v>
      </c>
      <c r="E127" s="185">
        <v>62</v>
      </c>
      <c r="F127" s="185">
        <v>63</v>
      </c>
      <c r="G127" s="185">
        <v>52</v>
      </c>
      <c r="H127" s="181">
        <v>1</v>
      </c>
      <c r="I127" s="181">
        <v>0</v>
      </c>
      <c r="J127" s="181">
        <v>1</v>
      </c>
      <c r="K127" s="182">
        <v>1</v>
      </c>
      <c r="L127" s="183">
        <v>0</v>
      </c>
      <c r="M127" s="179">
        <v>54</v>
      </c>
      <c r="N127" s="193"/>
      <c r="O127" s="169"/>
    </row>
    <row r="128" spans="1:15" ht="18.75" x14ac:dyDescent="0.2">
      <c r="A128" s="175"/>
      <c r="B128" s="176"/>
      <c r="C128" s="177" t="s">
        <v>1487</v>
      </c>
      <c r="D128" s="184" t="s">
        <v>1488</v>
      </c>
      <c r="E128" s="185">
        <v>440</v>
      </c>
      <c r="F128" s="185">
        <v>445</v>
      </c>
      <c r="G128" s="185">
        <v>439</v>
      </c>
      <c r="H128" s="181">
        <v>3</v>
      </c>
      <c r="I128" s="181">
        <v>0</v>
      </c>
      <c r="J128" s="181">
        <v>0</v>
      </c>
      <c r="K128" s="182">
        <v>0</v>
      </c>
      <c r="L128" s="183">
        <v>0</v>
      </c>
      <c r="M128" s="179">
        <v>442</v>
      </c>
      <c r="N128" s="193"/>
      <c r="O128" s="169"/>
    </row>
    <row r="129" spans="1:15" ht="18.75" x14ac:dyDescent="0.2">
      <c r="A129" s="175"/>
      <c r="B129" s="176"/>
      <c r="C129" s="177" t="s">
        <v>1489</v>
      </c>
      <c r="D129" s="184" t="s">
        <v>1490</v>
      </c>
      <c r="E129" s="185">
        <v>147</v>
      </c>
      <c r="F129" s="185">
        <v>146</v>
      </c>
      <c r="G129" s="185">
        <v>140</v>
      </c>
      <c r="H129" s="181">
        <v>2</v>
      </c>
      <c r="I129" s="181">
        <v>0</v>
      </c>
      <c r="J129" s="181">
        <v>0</v>
      </c>
      <c r="K129" s="182">
        <v>0</v>
      </c>
      <c r="L129" s="183">
        <v>0</v>
      </c>
      <c r="M129" s="179">
        <v>141</v>
      </c>
      <c r="N129" s="193"/>
      <c r="O129" s="169"/>
    </row>
    <row r="130" spans="1:15" ht="18.75" x14ac:dyDescent="0.2">
      <c r="A130" s="175"/>
      <c r="B130" s="176"/>
      <c r="C130" s="177" t="s">
        <v>1491</v>
      </c>
      <c r="D130" s="184" t="s">
        <v>1492</v>
      </c>
      <c r="E130" s="185">
        <v>459</v>
      </c>
      <c r="F130" s="185">
        <v>405</v>
      </c>
      <c r="G130" s="185">
        <v>397</v>
      </c>
      <c r="H130" s="181">
        <v>2</v>
      </c>
      <c r="I130" s="181">
        <v>0</v>
      </c>
      <c r="J130" s="181">
        <v>1</v>
      </c>
      <c r="K130" s="182">
        <v>0</v>
      </c>
      <c r="L130" s="183">
        <v>0</v>
      </c>
      <c r="M130" s="179">
        <v>400</v>
      </c>
      <c r="N130" s="193"/>
      <c r="O130" s="169"/>
    </row>
    <row r="131" spans="1:15" ht="18.75" x14ac:dyDescent="0.2">
      <c r="A131" s="175"/>
      <c r="B131" s="176"/>
      <c r="C131" s="177" t="s">
        <v>1493</v>
      </c>
      <c r="D131" s="184" t="s">
        <v>1494</v>
      </c>
      <c r="E131" s="185">
        <v>152</v>
      </c>
      <c r="F131" s="185">
        <v>150</v>
      </c>
      <c r="G131" s="185">
        <v>135</v>
      </c>
      <c r="H131" s="181">
        <v>3</v>
      </c>
      <c r="I131" s="181">
        <v>0</v>
      </c>
      <c r="J131" s="181">
        <v>1</v>
      </c>
      <c r="K131" s="182">
        <v>4</v>
      </c>
      <c r="L131" s="183">
        <v>0</v>
      </c>
      <c r="M131" s="179">
        <v>142</v>
      </c>
      <c r="N131" s="193"/>
      <c r="O131" s="169"/>
    </row>
    <row r="132" spans="1:15" ht="18.75" x14ac:dyDescent="0.2">
      <c r="A132" s="175"/>
      <c r="B132" s="176"/>
      <c r="C132" s="177" t="s">
        <v>1495</v>
      </c>
      <c r="D132" s="184" t="s">
        <v>1496</v>
      </c>
      <c r="E132" s="185">
        <v>175</v>
      </c>
      <c r="F132" s="185">
        <v>145</v>
      </c>
      <c r="G132" s="185">
        <v>140</v>
      </c>
      <c r="H132" s="181">
        <v>2</v>
      </c>
      <c r="I132" s="181">
        <v>0</v>
      </c>
      <c r="J132" s="181">
        <v>0</v>
      </c>
      <c r="K132" s="182">
        <v>0</v>
      </c>
      <c r="L132" s="183">
        <v>0</v>
      </c>
      <c r="M132" s="179">
        <v>142</v>
      </c>
      <c r="N132" s="193"/>
      <c r="O132" s="169"/>
    </row>
    <row r="133" spans="1:15" ht="18.75" x14ac:dyDescent="0.2">
      <c r="A133" s="175"/>
      <c r="B133" s="176"/>
      <c r="C133" s="177" t="s">
        <v>1497</v>
      </c>
      <c r="D133" s="184" t="s">
        <v>1498</v>
      </c>
      <c r="E133" s="185">
        <v>89</v>
      </c>
      <c r="F133" s="185">
        <v>88</v>
      </c>
      <c r="G133" s="185">
        <v>79</v>
      </c>
      <c r="H133" s="181">
        <v>3</v>
      </c>
      <c r="I133" s="181">
        <v>0</v>
      </c>
      <c r="J133" s="181">
        <v>0</v>
      </c>
      <c r="K133" s="182">
        <v>0</v>
      </c>
      <c r="L133" s="183">
        <v>0</v>
      </c>
      <c r="M133" s="179">
        <v>83</v>
      </c>
      <c r="N133" s="193"/>
      <c r="O133" s="169"/>
    </row>
    <row r="134" spans="1:15" ht="18.75" x14ac:dyDescent="0.2">
      <c r="A134" s="175"/>
      <c r="B134" s="176"/>
      <c r="C134" s="177" t="s">
        <v>1499</v>
      </c>
      <c r="D134" s="184" t="s">
        <v>1500</v>
      </c>
      <c r="E134" s="185">
        <v>311</v>
      </c>
      <c r="F134" s="185">
        <v>279</v>
      </c>
      <c r="G134" s="185">
        <v>273</v>
      </c>
      <c r="H134" s="181">
        <v>2</v>
      </c>
      <c r="I134" s="181">
        <v>0</v>
      </c>
      <c r="J134" s="181">
        <v>0</v>
      </c>
      <c r="K134" s="182">
        <v>0</v>
      </c>
      <c r="L134" s="183">
        <v>0</v>
      </c>
      <c r="M134" s="179">
        <v>276</v>
      </c>
      <c r="N134" s="193"/>
      <c r="O134" s="169"/>
    </row>
    <row r="135" spans="1:15" ht="18.75" x14ac:dyDescent="0.2">
      <c r="A135" s="175"/>
      <c r="B135" s="176"/>
      <c r="C135" s="177" t="s">
        <v>1501</v>
      </c>
      <c r="D135" s="184" t="s">
        <v>1502</v>
      </c>
      <c r="E135" s="185">
        <v>117</v>
      </c>
      <c r="F135" s="185">
        <v>125</v>
      </c>
      <c r="G135" s="185">
        <v>116</v>
      </c>
      <c r="H135" s="181">
        <v>2</v>
      </c>
      <c r="I135" s="181">
        <v>0</v>
      </c>
      <c r="J135" s="181">
        <v>2</v>
      </c>
      <c r="K135" s="182">
        <v>2</v>
      </c>
      <c r="L135" s="183">
        <v>0</v>
      </c>
      <c r="M135" s="179">
        <v>121</v>
      </c>
      <c r="N135" s="193"/>
      <c r="O135" s="169"/>
    </row>
    <row r="136" spans="1:15" ht="18.75" x14ac:dyDescent="0.2">
      <c r="A136" s="175"/>
      <c r="B136" s="176"/>
      <c r="C136" s="177" t="s">
        <v>1503</v>
      </c>
      <c r="D136" s="184" t="s">
        <v>1504</v>
      </c>
      <c r="E136" s="185">
        <v>44</v>
      </c>
      <c r="F136" s="185">
        <v>41</v>
      </c>
      <c r="G136" s="185">
        <v>39</v>
      </c>
      <c r="H136" s="181">
        <v>1</v>
      </c>
      <c r="I136" s="181">
        <v>0</v>
      </c>
      <c r="J136" s="181">
        <v>0</v>
      </c>
      <c r="K136" s="182">
        <v>0</v>
      </c>
      <c r="L136" s="183">
        <v>0</v>
      </c>
      <c r="M136" s="179">
        <v>39</v>
      </c>
      <c r="N136" s="193"/>
      <c r="O136" s="169"/>
    </row>
    <row r="137" spans="1:15" ht="18.75" x14ac:dyDescent="0.2">
      <c r="A137" s="175"/>
      <c r="B137" s="176"/>
      <c r="C137" s="177" t="s">
        <v>1505</v>
      </c>
      <c r="D137" s="184" t="s">
        <v>1506</v>
      </c>
      <c r="E137" s="185">
        <v>33</v>
      </c>
      <c r="F137" s="185">
        <v>33</v>
      </c>
      <c r="G137" s="185">
        <v>27</v>
      </c>
      <c r="H137" s="181">
        <v>1</v>
      </c>
      <c r="I137" s="181">
        <v>0</v>
      </c>
      <c r="J137" s="181">
        <v>0</v>
      </c>
      <c r="K137" s="182">
        <v>0</v>
      </c>
      <c r="L137" s="183">
        <v>0</v>
      </c>
      <c r="M137" s="179">
        <v>29</v>
      </c>
      <c r="N137" s="193"/>
      <c r="O137" s="169"/>
    </row>
    <row r="138" spans="1:15" ht="18.75" x14ac:dyDescent="0.2">
      <c r="A138" s="175"/>
      <c r="B138" s="176"/>
      <c r="C138" s="177" t="s">
        <v>1507</v>
      </c>
      <c r="D138" s="184" t="s">
        <v>1508</v>
      </c>
      <c r="E138" s="185">
        <v>37</v>
      </c>
      <c r="F138" s="185">
        <v>38</v>
      </c>
      <c r="G138" s="185">
        <v>36</v>
      </c>
      <c r="H138" s="181">
        <v>1</v>
      </c>
      <c r="I138" s="181">
        <v>0</v>
      </c>
      <c r="J138" s="181">
        <v>0</v>
      </c>
      <c r="K138" s="182">
        <v>0</v>
      </c>
      <c r="L138" s="183">
        <v>0</v>
      </c>
      <c r="M138" s="179">
        <v>37</v>
      </c>
      <c r="N138" s="193"/>
      <c r="O138" s="169"/>
    </row>
    <row r="139" spans="1:15" ht="18.75" x14ac:dyDescent="0.2">
      <c r="A139" s="175"/>
      <c r="B139" s="176"/>
      <c r="C139" s="177" t="s">
        <v>1509</v>
      </c>
      <c r="D139" s="184" t="s">
        <v>1510</v>
      </c>
      <c r="E139" s="185">
        <v>31</v>
      </c>
      <c r="F139" s="185">
        <v>32</v>
      </c>
      <c r="G139" s="185">
        <v>28</v>
      </c>
      <c r="H139" s="181">
        <v>2</v>
      </c>
      <c r="I139" s="181">
        <v>0</v>
      </c>
      <c r="J139" s="181">
        <v>0</v>
      </c>
      <c r="K139" s="182">
        <v>0</v>
      </c>
      <c r="L139" s="183">
        <v>0</v>
      </c>
      <c r="M139" s="179">
        <v>30</v>
      </c>
      <c r="N139" s="193"/>
      <c r="O139" s="169"/>
    </row>
    <row r="140" spans="1:15" ht="18.75" x14ac:dyDescent="0.2">
      <c r="A140" s="175"/>
      <c r="B140" s="176"/>
      <c r="C140" s="177" t="s">
        <v>1511</v>
      </c>
      <c r="D140" s="184" t="s">
        <v>1512</v>
      </c>
      <c r="E140" s="185">
        <v>26</v>
      </c>
      <c r="F140" s="185">
        <v>27</v>
      </c>
      <c r="G140" s="185">
        <v>23</v>
      </c>
      <c r="H140" s="181">
        <v>3</v>
      </c>
      <c r="I140" s="181">
        <v>0</v>
      </c>
      <c r="J140" s="181">
        <v>0</v>
      </c>
      <c r="K140" s="182">
        <v>0</v>
      </c>
      <c r="L140" s="183">
        <v>0</v>
      </c>
      <c r="M140" s="179">
        <v>26</v>
      </c>
      <c r="N140" s="193"/>
      <c r="O140" s="169"/>
    </row>
    <row r="141" spans="1:15" ht="18.75" x14ac:dyDescent="0.2">
      <c r="A141" s="175"/>
      <c r="B141" s="176"/>
      <c r="C141" s="177" t="s">
        <v>1513</v>
      </c>
      <c r="D141" s="184" t="s">
        <v>1514</v>
      </c>
      <c r="E141" s="185">
        <v>14</v>
      </c>
      <c r="F141" s="185">
        <v>16</v>
      </c>
      <c r="G141" s="185">
        <v>14</v>
      </c>
      <c r="H141" s="181">
        <v>2</v>
      </c>
      <c r="I141" s="181">
        <v>0</v>
      </c>
      <c r="J141" s="181">
        <v>0</v>
      </c>
      <c r="K141" s="182">
        <v>0</v>
      </c>
      <c r="L141" s="183">
        <v>0</v>
      </c>
      <c r="M141" s="179">
        <v>15</v>
      </c>
      <c r="N141" s="193"/>
      <c r="O141" s="169"/>
    </row>
    <row r="142" spans="1:15" ht="18.75" x14ac:dyDescent="0.2">
      <c r="A142" s="175"/>
      <c r="B142" s="176"/>
      <c r="C142" s="177" t="s">
        <v>1515</v>
      </c>
      <c r="D142" s="184" t="s">
        <v>1516</v>
      </c>
      <c r="E142" s="185">
        <v>347</v>
      </c>
      <c r="F142" s="185">
        <v>306</v>
      </c>
      <c r="G142" s="185">
        <v>294</v>
      </c>
      <c r="H142" s="181">
        <v>4</v>
      </c>
      <c r="I142" s="181">
        <v>0</v>
      </c>
      <c r="J142" s="181">
        <v>1</v>
      </c>
      <c r="K142" s="182">
        <v>0</v>
      </c>
      <c r="L142" s="183">
        <v>0</v>
      </c>
      <c r="M142" s="179">
        <v>299</v>
      </c>
      <c r="N142" s="193"/>
      <c r="O142" s="169"/>
    </row>
    <row r="143" spans="1:15" ht="18.75" x14ac:dyDescent="0.2">
      <c r="A143" s="175"/>
      <c r="B143" s="176"/>
      <c r="C143" s="177" t="s">
        <v>1517</v>
      </c>
      <c r="D143" s="184" t="s">
        <v>1518</v>
      </c>
      <c r="E143" s="185">
        <v>106</v>
      </c>
      <c r="F143" s="185">
        <v>121</v>
      </c>
      <c r="G143" s="185">
        <v>116</v>
      </c>
      <c r="H143" s="181">
        <v>1</v>
      </c>
      <c r="I143" s="181">
        <v>0</v>
      </c>
      <c r="J143" s="181">
        <v>0</v>
      </c>
      <c r="K143" s="182">
        <v>0</v>
      </c>
      <c r="L143" s="183">
        <v>0</v>
      </c>
      <c r="M143" s="179">
        <v>117</v>
      </c>
      <c r="N143" s="193"/>
      <c r="O143" s="169"/>
    </row>
    <row r="144" spans="1:15" ht="18.75" x14ac:dyDescent="0.2">
      <c r="A144" s="175"/>
      <c r="B144" s="176"/>
      <c r="C144" s="177" t="s">
        <v>1519</v>
      </c>
      <c r="D144" s="184" t="s">
        <v>1520</v>
      </c>
      <c r="E144" s="185">
        <v>19</v>
      </c>
      <c r="F144" s="185">
        <v>18</v>
      </c>
      <c r="G144" s="185">
        <v>17</v>
      </c>
      <c r="H144" s="181">
        <v>1</v>
      </c>
      <c r="I144" s="181">
        <v>0</v>
      </c>
      <c r="J144" s="181">
        <v>0</v>
      </c>
      <c r="K144" s="182">
        <v>0</v>
      </c>
      <c r="L144" s="183">
        <v>0</v>
      </c>
      <c r="M144" s="179">
        <v>17</v>
      </c>
      <c r="N144" s="193"/>
      <c r="O144" s="169"/>
    </row>
    <row r="145" spans="1:15" ht="18.75" x14ac:dyDescent="0.2">
      <c r="A145" s="175"/>
      <c r="B145" s="176"/>
      <c r="C145" s="177" t="s">
        <v>1521</v>
      </c>
      <c r="D145" s="184" t="s">
        <v>1522</v>
      </c>
      <c r="E145" s="185">
        <v>13</v>
      </c>
      <c r="F145" s="185">
        <v>14</v>
      </c>
      <c r="G145" s="185">
        <v>12</v>
      </c>
      <c r="H145" s="181">
        <v>0</v>
      </c>
      <c r="I145" s="181">
        <v>0</v>
      </c>
      <c r="J145" s="181">
        <v>0</v>
      </c>
      <c r="K145" s="182">
        <v>0</v>
      </c>
      <c r="L145" s="183">
        <v>0</v>
      </c>
      <c r="M145" s="179">
        <v>13</v>
      </c>
      <c r="N145" s="193"/>
      <c r="O145" s="169"/>
    </row>
    <row r="146" spans="1:15" ht="18.75" x14ac:dyDescent="0.2">
      <c r="A146" s="175"/>
      <c r="B146" s="176"/>
      <c r="C146" s="177" t="s">
        <v>1523</v>
      </c>
      <c r="D146" s="184" t="s">
        <v>1524</v>
      </c>
      <c r="E146" s="185">
        <v>146</v>
      </c>
      <c r="F146" s="185">
        <v>133</v>
      </c>
      <c r="G146" s="185">
        <v>130</v>
      </c>
      <c r="H146" s="181">
        <v>1</v>
      </c>
      <c r="I146" s="181">
        <v>0</v>
      </c>
      <c r="J146" s="181">
        <v>0</v>
      </c>
      <c r="K146" s="182">
        <v>0</v>
      </c>
      <c r="L146" s="183">
        <v>0</v>
      </c>
      <c r="M146" s="179">
        <v>131</v>
      </c>
      <c r="N146" s="193"/>
      <c r="O146" s="169"/>
    </row>
    <row r="147" spans="1:15" ht="18.75" x14ac:dyDescent="0.2">
      <c r="A147" s="175"/>
      <c r="B147" s="176"/>
      <c r="C147" s="177" t="s">
        <v>1525</v>
      </c>
      <c r="D147" s="184" t="s">
        <v>1526</v>
      </c>
      <c r="E147" s="185">
        <v>41</v>
      </c>
      <c r="F147" s="185">
        <v>41</v>
      </c>
      <c r="G147" s="185">
        <v>38</v>
      </c>
      <c r="H147" s="181">
        <v>1</v>
      </c>
      <c r="I147" s="181">
        <v>0</v>
      </c>
      <c r="J147" s="181">
        <v>0</v>
      </c>
      <c r="K147" s="182">
        <v>0</v>
      </c>
      <c r="L147" s="183">
        <v>0</v>
      </c>
      <c r="M147" s="179">
        <v>39</v>
      </c>
      <c r="N147" s="193"/>
      <c r="O147" s="169"/>
    </row>
    <row r="148" spans="1:15" ht="18.75" x14ac:dyDescent="0.2">
      <c r="A148" s="175"/>
      <c r="B148" s="176"/>
      <c r="C148" s="177" t="s">
        <v>1527</v>
      </c>
      <c r="D148" s="184" t="s">
        <v>1528</v>
      </c>
      <c r="E148" s="185">
        <v>14</v>
      </c>
      <c r="F148" s="185">
        <v>14</v>
      </c>
      <c r="G148" s="185">
        <v>13</v>
      </c>
      <c r="H148" s="181">
        <v>0</v>
      </c>
      <c r="I148" s="181">
        <v>0</v>
      </c>
      <c r="J148" s="181">
        <v>0</v>
      </c>
      <c r="K148" s="182">
        <v>0</v>
      </c>
      <c r="L148" s="183">
        <v>0</v>
      </c>
      <c r="M148" s="179">
        <v>13</v>
      </c>
      <c r="N148" s="193"/>
      <c r="O148" s="169"/>
    </row>
    <row r="149" spans="1:15" ht="18.75" x14ac:dyDescent="0.2">
      <c r="A149" s="175"/>
      <c r="B149" s="176"/>
      <c r="C149" s="177" t="s">
        <v>1529</v>
      </c>
      <c r="D149" s="184" t="s">
        <v>1530</v>
      </c>
      <c r="E149" s="185">
        <v>11</v>
      </c>
      <c r="F149" s="185">
        <v>11</v>
      </c>
      <c r="G149" s="185">
        <v>10</v>
      </c>
      <c r="H149" s="181">
        <v>0</v>
      </c>
      <c r="I149" s="181">
        <v>0</v>
      </c>
      <c r="J149" s="181">
        <v>0</v>
      </c>
      <c r="K149" s="182">
        <v>0</v>
      </c>
      <c r="L149" s="183">
        <v>0</v>
      </c>
      <c r="M149" s="179">
        <v>10</v>
      </c>
      <c r="N149" s="193"/>
      <c r="O149" s="169"/>
    </row>
    <row r="150" spans="1:15" ht="18.75" x14ac:dyDescent="0.2">
      <c r="A150" s="175"/>
      <c r="B150" s="176"/>
      <c r="C150" s="177" t="s">
        <v>1531</v>
      </c>
      <c r="D150" s="184" t="s">
        <v>1532</v>
      </c>
      <c r="E150" s="185">
        <v>27</v>
      </c>
      <c r="F150" s="185">
        <v>27</v>
      </c>
      <c r="G150" s="185">
        <v>24</v>
      </c>
      <c r="H150" s="181">
        <v>3</v>
      </c>
      <c r="I150" s="181">
        <v>0</v>
      </c>
      <c r="J150" s="181">
        <v>0</v>
      </c>
      <c r="K150" s="182">
        <v>0</v>
      </c>
      <c r="L150" s="183">
        <v>0</v>
      </c>
      <c r="M150" s="179">
        <v>27</v>
      </c>
      <c r="N150" s="193"/>
      <c r="O150" s="169"/>
    </row>
    <row r="151" spans="1:15" ht="18.75" x14ac:dyDescent="0.2">
      <c r="A151" s="175"/>
      <c r="B151" s="176"/>
      <c r="C151" s="177" t="s">
        <v>1533</v>
      </c>
      <c r="D151" s="184" t="s">
        <v>1534</v>
      </c>
      <c r="E151" s="185">
        <v>12</v>
      </c>
      <c r="F151" s="185">
        <v>12</v>
      </c>
      <c r="G151" s="185">
        <v>10</v>
      </c>
      <c r="H151" s="181">
        <v>2</v>
      </c>
      <c r="I151" s="181">
        <v>0</v>
      </c>
      <c r="J151" s="181">
        <v>0</v>
      </c>
      <c r="K151" s="182">
        <v>0</v>
      </c>
      <c r="L151" s="183">
        <v>0</v>
      </c>
      <c r="M151" s="179">
        <v>12</v>
      </c>
      <c r="N151" s="193"/>
      <c r="O151" s="169"/>
    </row>
    <row r="152" spans="1:15" ht="18.75" x14ac:dyDescent="0.2">
      <c r="A152" s="175"/>
      <c r="B152" s="176"/>
      <c r="C152" s="177" t="s">
        <v>1535</v>
      </c>
      <c r="D152" s="184" t="s">
        <v>1536</v>
      </c>
      <c r="E152" s="185">
        <v>69</v>
      </c>
      <c r="F152" s="185">
        <v>69</v>
      </c>
      <c r="G152" s="185">
        <v>66</v>
      </c>
      <c r="H152" s="181">
        <v>2</v>
      </c>
      <c r="I152" s="181">
        <v>0</v>
      </c>
      <c r="J152" s="181">
        <v>0</v>
      </c>
      <c r="K152" s="182">
        <v>0</v>
      </c>
      <c r="L152" s="183">
        <v>0</v>
      </c>
      <c r="M152" s="179">
        <v>68</v>
      </c>
      <c r="N152" s="193"/>
      <c r="O152" s="169"/>
    </row>
    <row r="153" spans="1:15" ht="18.75" x14ac:dyDescent="0.2">
      <c r="A153" s="175"/>
      <c r="B153" s="176"/>
      <c r="C153" s="177" t="s">
        <v>1537</v>
      </c>
      <c r="D153" s="184" t="s">
        <v>1538</v>
      </c>
      <c r="E153" s="185">
        <v>21</v>
      </c>
      <c r="F153" s="185">
        <v>21</v>
      </c>
      <c r="G153" s="185">
        <v>19</v>
      </c>
      <c r="H153" s="181">
        <v>1</v>
      </c>
      <c r="I153" s="181">
        <v>0</v>
      </c>
      <c r="J153" s="181">
        <v>0</v>
      </c>
      <c r="K153" s="182">
        <v>0</v>
      </c>
      <c r="L153" s="183">
        <v>0</v>
      </c>
      <c r="M153" s="179">
        <v>20</v>
      </c>
      <c r="N153" s="193"/>
      <c r="O153" s="169"/>
    </row>
    <row r="154" spans="1:15" ht="18.75" x14ac:dyDescent="0.2">
      <c r="A154" s="175"/>
      <c r="B154" s="176"/>
      <c r="C154" s="177" t="s">
        <v>1539</v>
      </c>
      <c r="D154" s="184" t="s">
        <v>1540</v>
      </c>
      <c r="E154" s="185">
        <v>16</v>
      </c>
      <c r="F154" s="185">
        <v>16</v>
      </c>
      <c r="G154" s="185">
        <v>14</v>
      </c>
      <c r="H154" s="181">
        <v>1</v>
      </c>
      <c r="I154" s="181">
        <v>0</v>
      </c>
      <c r="J154" s="181">
        <v>0</v>
      </c>
      <c r="K154" s="182">
        <v>0</v>
      </c>
      <c r="L154" s="183">
        <v>0</v>
      </c>
      <c r="M154" s="179">
        <v>16</v>
      </c>
      <c r="N154" s="193"/>
      <c r="O154" s="169"/>
    </row>
    <row r="155" spans="1:15" ht="18.75" x14ac:dyDescent="0.2">
      <c r="A155" s="175"/>
      <c r="B155" s="176"/>
      <c r="C155" s="177" t="s">
        <v>1541</v>
      </c>
      <c r="D155" s="184" t="s">
        <v>1542</v>
      </c>
      <c r="E155" s="185">
        <v>10</v>
      </c>
      <c r="F155" s="185">
        <v>10</v>
      </c>
      <c r="G155" s="185">
        <v>8</v>
      </c>
      <c r="H155" s="181">
        <v>1</v>
      </c>
      <c r="I155" s="181">
        <v>0</v>
      </c>
      <c r="J155" s="181">
        <v>0</v>
      </c>
      <c r="K155" s="182">
        <v>0</v>
      </c>
      <c r="L155" s="183">
        <v>0</v>
      </c>
      <c r="M155" s="179">
        <v>9</v>
      </c>
      <c r="N155" s="193"/>
      <c r="O155" s="169"/>
    </row>
    <row r="156" spans="1:15" ht="18.75" x14ac:dyDescent="0.2">
      <c r="A156" s="175"/>
      <c r="B156" s="176"/>
      <c r="C156" s="177" t="s">
        <v>1543</v>
      </c>
      <c r="D156" s="184" t="s">
        <v>1544</v>
      </c>
      <c r="E156" s="185">
        <v>348</v>
      </c>
      <c r="F156" s="185">
        <v>312</v>
      </c>
      <c r="G156" s="185">
        <v>308</v>
      </c>
      <c r="H156" s="181">
        <v>2</v>
      </c>
      <c r="I156" s="181">
        <v>0</v>
      </c>
      <c r="J156" s="181">
        <v>0</v>
      </c>
      <c r="K156" s="182">
        <v>0</v>
      </c>
      <c r="L156" s="183">
        <v>0</v>
      </c>
      <c r="M156" s="179">
        <v>310</v>
      </c>
      <c r="N156" s="193"/>
      <c r="O156" s="169"/>
    </row>
    <row r="157" spans="1:15" ht="18.75" x14ac:dyDescent="0.2">
      <c r="A157" s="175"/>
      <c r="B157" s="176"/>
      <c r="C157" s="177" t="s">
        <v>1545</v>
      </c>
      <c r="D157" s="184" t="s">
        <v>1546</v>
      </c>
      <c r="E157" s="185">
        <v>162</v>
      </c>
      <c r="F157" s="185">
        <v>238</v>
      </c>
      <c r="G157" s="185">
        <v>198</v>
      </c>
      <c r="H157" s="181">
        <v>1</v>
      </c>
      <c r="I157" s="181">
        <v>0</v>
      </c>
      <c r="J157" s="181">
        <v>37</v>
      </c>
      <c r="K157" s="182">
        <v>0</v>
      </c>
      <c r="L157" s="183">
        <v>0</v>
      </c>
      <c r="M157" s="179">
        <v>236</v>
      </c>
      <c r="N157" s="193"/>
      <c r="O157" s="169"/>
    </row>
    <row r="158" spans="1:15" ht="18.75" x14ac:dyDescent="0.2">
      <c r="A158" s="175"/>
      <c r="B158" s="176"/>
      <c r="C158" s="177" t="s">
        <v>1547</v>
      </c>
      <c r="D158" s="184" t="s">
        <v>1548</v>
      </c>
      <c r="E158" s="185">
        <v>80</v>
      </c>
      <c r="F158" s="185">
        <v>75</v>
      </c>
      <c r="G158" s="185">
        <v>66</v>
      </c>
      <c r="H158" s="181">
        <v>1</v>
      </c>
      <c r="I158" s="181">
        <v>0</v>
      </c>
      <c r="J158" s="181">
        <v>0</v>
      </c>
      <c r="K158" s="182">
        <v>0</v>
      </c>
      <c r="L158" s="183">
        <v>0</v>
      </c>
      <c r="M158" s="179">
        <v>68</v>
      </c>
      <c r="N158" s="193"/>
      <c r="O158" s="169"/>
    </row>
    <row r="159" spans="1:15" ht="18.75" x14ac:dyDescent="0.2">
      <c r="A159" s="175"/>
      <c r="B159" s="176"/>
      <c r="C159" s="177" t="s">
        <v>1549</v>
      </c>
      <c r="D159" s="184" t="s">
        <v>1550</v>
      </c>
      <c r="E159" s="185">
        <v>44</v>
      </c>
      <c r="F159" s="185">
        <v>44</v>
      </c>
      <c r="G159" s="185">
        <v>42</v>
      </c>
      <c r="H159" s="181">
        <v>1</v>
      </c>
      <c r="I159" s="181">
        <v>0</v>
      </c>
      <c r="J159" s="181">
        <v>0</v>
      </c>
      <c r="K159" s="182">
        <v>0</v>
      </c>
      <c r="L159" s="183">
        <v>0</v>
      </c>
      <c r="M159" s="179">
        <v>43</v>
      </c>
      <c r="N159" s="193"/>
      <c r="O159" s="169"/>
    </row>
    <row r="160" spans="1:15" ht="18.75" x14ac:dyDescent="0.2">
      <c r="A160" s="175"/>
      <c r="B160" s="176"/>
      <c r="C160" s="177" t="s">
        <v>1551</v>
      </c>
      <c r="D160" s="184" t="s">
        <v>1552</v>
      </c>
      <c r="E160" s="185">
        <v>184</v>
      </c>
      <c r="F160" s="185">
        <v>150</v>
      </c>
      <c r="G160" s="185">
        <v>146</v>
      </c>
      <c r="H160" s="181">
        <v>2</v>
      </c>
      <c r="I160" s="181">
        <v>0</v>
      </c>
      <c r="J160" s="181">
        <v>0</v>
      </c>
      <c r="K160" s="182">
        <v>0</v>
      </c>
      <c r="L160" s="183">
        <v>0</v>
      </c>
      <c r="M160" s="179">
        <v>148</v>
      </c>
      <c r="N160" s="193"/>
      <c r="O160" s="169"/>
    </row>
    <row r="161" spans="1:15" ht="18.75" x14ac:dyDescent="0.2">
      <c r="A161" s="175"/>
      <c r="B161" s="176"/>
      <c r="C161" s="177" t="s">
        <v>1553</v>
      </c>
      <c r="D161" s="184" t="s">
        <v>1554</v>
      </c>
      <c r="E161" s="185">
        <v>74</v>
      </c>
      <c r="F161" s="185">
        <v>75</v>
      </c>
      <c r="G161" s="185">
        <v>69</v>
      </c>
      <c r="H161" s="181">
        <v>2</v>
      </c>
      <c r="I161" s="181">
        <v>0</v>
      </c>
      <c r="J161" s="181">
        <v>0</v>
      </c>
      <c r="K161" s="182">
        <v>1</v>
      </c>
      <c r="L161" s="183">
        <v>0</v>
      </c>
      <c r="M161" s="179">
        <v>71</v>
      </c>
      <c r="N161" s="193"/>
      <c r="O161" s="169"/>
    </row>
    <row r="162" spans="1:15" ht="18.75" x14ac:dyDescent="0.2">
      <c r="A162" s="175"/>
      <c r="B162" s="176"/>
      <c r="C162" s="177" t="s">
        <v>1555</v>
      </c>
      <c r="D162" s="184" t="s">
        <v>1556</v>
      </c>
      <c r="E162" s="185">
        <v>168</v>
      </c>
      <c r="F162" s="185">
        <v>164</v>
      </c>
      <c r="G162" s="185">
        <v>158</v>
      </c>
      <c r="H162" s="181">
        <v>1</v>
      </c>
      <c r="I162" s="181">
        <v>0</v>
      </c>
      <c r="J162" s="181">
        <v>0</v>
      </c>
      <c r="K162" s="182">
        <v>0</v>
      </c>
      <c r="L162" s="183">
        <v>0</v>
      </c>
      <c r="M162" s="179">
        <v>159</v>
      </c>
      <c r="N162" s="193"/>
      <c r="O162" s="169"/>
    </row>
    <row r="163" spans="1:15" ht="18.75" x14ac:dyDescent="0.2">
      <c r="A163" s="175"/>
      <c r="B163" s="176"/>
      <c r="C163" s="177" t="s">
        <v>1557</v>
      </c>
      <c r="D163" s="184" t="s">
        <v>1558</v>
      </c>
      <c r="E163" s="185">
        <v>65</v>
      </c>
      <c r="F163" s="185">
        <v>66</v>
      </c>
      <c r="G163" s="185">
        <v>56</v>
      </c>
      <c r="H163" s="181">
        <v>1</v>
      </c>
      <c r="I163" s="181">
        <v>0</v>
      </c>
      <c r="J163" s="181">
        <v>0</v>
      </c>
      <c r="K163" s="182">
        <v>5</v>
      </c>
      <c r="L163" s="183">
        <v>0</v>
      </c>
      <c r="M163" s="179">
        <v>62</v>
      </c>
      <c r="N163" s="193"/>
      <c r="O163" s="169"/>
    </row>
    <row r="164" spans="1:15" ht="18.75" x14ac:dyDescent="0.2">
      <c r="A164" s="175"/>
      <c r="B164" s="176"/>
      <c r="C164" s="177" t="s">
        <v>1559</v>
      </c>
      <c r="D164" s="184" t="s">
        <v>1560</v>
      </c>
      <c r="E164" s="185">
        <v>124</v>
      </c>
      <c r="F164" s="185">
        <v>159</v>
      </c>
      <c r="G164" s="185">
        <v>152</v>
      </c>
      <c r="H164" s="181">
        <v>4</v>
      </c>
      <c r="I164" s="181">
        <v>0</v>
      </c>
      <c r="J164" s="181">
        <v>0</v>
      </c>
      <c r="K164" s="182">
        <v>0</v>
      </c>
      <c r="L164" s="183">
        <v>0</v>
      </c>
      <c r="M164" s="179">
        <v>157</v>
      </c>
      <c r="N164" s="193"/>
      <c r="O164" s="169"/>
    </row>
    <row r="165" spans="1:15" ht="18.75" x14ac:dyDescent="0.2">
      <c r="A165" s="175"/>
      <c r="B165" s="176"/>
      <c r="C165" s="177" t="s">
        <v>1561</v>
      </c>
      <c r="D165" s="184" t="s">
        <v>1562</v>
      </c>
      <c r="E165" s="185">
        <v>66</v>
      </c>
      <c r="F165" s="185">
        <v>66</v>
      </c>
      <c r="G165" s="185">
        <v>61</v>
      </c>
      <c r="H165" s="181">
        <v>3</v>
      </c>
      <c r="I165" s="181">
        <v>0</v>
      </c>
      <c r="J165" s="181">
        <v>0</v>
      </c>
      <c r="K165" s="182">
        <v>0</v>
      </c>
      <c r="L165" s="183">
        <v>0</v>
      </c>
      <c r="M165" s="179">
        <v>63</v>
      </c>
      <c r="N165" s="193"/>
      <c r="O165" s="169"/>
    </row>
    <row r="166" spans="1:15" ht="18.75" x14ac:dyDescent="0.2">
      <c r="A166" s="175"/>
      <c r="B166" s="176"/>
      <c r="C166" s="177" t="s">
        <v>1563</v>
      </c>
      <c r="D166" s="184" t="s">
        <v>1564</v>
      </c>
      <c r="E166" s="185">
        <v>55</v>
      </c>
      <c r="F166" s="185">
        <v>60</v>
      </c>
      <c r="G166" s="185">
        <v>51</v>
      </c>
      <c r="H166" s="181">
        <v>8</v>
      </c>
      <c r="I166" s="181">
        <v>0</v>
      </c>
      <c r="J166" s="181">
        <v>0</v>
      </c>
      <c r="K166" s="182">
        <v>0</v>
      </c>
      <c r="L166" s="183">
        <v>0</v>
      </c>
      <c r="M166" s="179">
        <v>59</v>
      </c>
      <c r="N166" s="193"/>
      <c r="O166" s="169"/>
    </row>
    <row r="167" spans="1:15" ht="18.75" x14ac:dyDescent="0.2">
      <c r="A167" s="175"/>
      <c r="B167" s="176"/>
      <c r="C167" s="177" t="s">
        <v>1565</v>
      </c>
      <c r="D167" s="184" t="s">
        <v>1566</v>
      </c>
      <c r="E167" s="185">
        <v>24</v>
      </c>
      <c r="F167" s="185">
        <v>25</v>
      </c>
      <c r="G167" s="185">
        <v>19</v>
      </c>
      <c r="H167" s="181">
        <v>4</v>
      </c>
      <c r="I167" s="181">
        <v>0</v>
      </c>
      <c r="J167" s="181">
        <v>0</v>
      </c>
      <c r="K167" s="182">
        <v>0</v>
      </c>
      <c r="L167" s="183">
        <v>0</v>
      </c>
      <c r="M167" s="179">
        <v>23</v>
      </c>
      <c r="N167" s="193"/>
      <c r="O167" s="169"/>
    </row>
    <row r="168" spans="1:15" ht="18.75" x14ac:dyDescent="0.2">
      <c r="A168" s="175"/>
      <c r="B168" s="176"/>
      <c r="C168" s="177" t="s">
        <v>1567</v>
      </c>
      <c r="D168" s="184" t="s">
        <v>1568</v>
      </c>
      <c r="E168" s="185">
        <v>160</v>
      </c>
      <c r="F168" s="185">
        <v>145</v>
      </c>
      <c r="G168" s="185">
        <v>133</v>
      </c>
      <c r="H168" s="181">
        <v>10</v>
      </c>
      <c r="I168" s="181">
        <v>0</v>
      </c>
      <c r="J168" s="181">
        <v>0</v>
      </c>
      <c r="K168" s="182">
        <v>0</v>
      </c>
      <c r="L168" s="183">
        <v>0</v>
      </c>
      <c r="M168" s="179">
        <v>143</v>
      </c>
      <c r="N168" s="193"/>
      <c r="O168" s="169"/>
    </row>
    <row r="169" spans="1:15" ht="18.75" x14ac:dyDescent="0.2">
      <c r="A169" s="175"/>
      <c r="B169" s="176"/>
      <c r="C169" s="177" t="s">
        <v>1569</v>
      </c>
      <c r="D169" s="184" t="s">
        <v>1570</v>
      </c>
      <c r="E169" s="185">
        <v>89</v>
      </c>
      <c r="F169" s="185">
        <v>97</v>
      </c>
      <c r="G169" s="185">
        <v>81</v>
      </c>
      <c r="H169" s="181">
        <v>7</v>
      </c>
      <c r="I169" s="181">
        <v>0</v>
      </c>
      <c r="J169" s="181">
        <v>0</v>
      </c>
      <c r="K169" s="182">
        <v>2</v>
      </c>
      <c r="L169" s="183">
        <v>0</v>
      </c>
      <c r="M169" s="179">
        <v>91</v>
      </c>
      <c r="N169" s="193"/>
      <c r="O169" s="169"/>
    </row>
    <row r="170" spans="1:15" ht="18.75" x14ac:dyDescent="0.2">
      <c r="A170" s="175"/>
      <c r="B170" s="176"/>
      <c r="C170" s="177" t="s">
        <v>1571</v>
      </c>
      <c r="D170" s="184" t="s">
        <v>1572</v>
      </c>
      <c r="E170" s="185">
        <v>151</v>
      </c>
      <c r="F170" s="185">
        <v>142</v>
      </c>
      <c r="G170" s="185">
        <v>126</v>
      </c>
      <c r="H170" s="181">
        <v>14</v>
      </c>
      <c r="I170" s="181">
        <v>0</v>
      </c>
      <c r="J170" s="181">
        <v>0</v>
      </c>
      <c r="K170" s="182">
        <v>0</v>
      </c>
      <c r="L170" s="183">
        <v>0</v>
      </c>
      <c r="M170" s="179">
        <v>140</v>
      </c>
      <c r="N170" s="193"/>
      <c r="O170" s="169"/>
    </row>
    <row r="171" spans="1:15" ht="18.75" x14ac:dyDescent="0.2">
      <c r="A171" s="175"/>
      <c r="B171" s="176"/>
      <c r="C171" s="177" t="s">
        <v>1573</v>
      </c>
      <c r="D171" s="184" t="s">
        <v>1574</v>
      </c>
      <c r="E171" s="185">
        <v>45</v>
      </c>
      <c r="F171" s="185">
        <v>46</v>
      </c>
      <c r="G171" s="185">
        <v>38</v>
      </c>
      <c r="H171" s="181">
        <v>5</v>
      </c>
      <c r="I171" s="181">
        <v>0</v>
      </c>
      <c r="J171" s="181">
        <v>0</v>
      </c>
      <c r="K171" s="182">
        <v>0</v>
      </c>
      <c r="L171" s="183">
        <v>0</v>
      </c>
      <c r="M171" s="179">
        <v>43</v>
      </c>
      <c r="N171" s="193"/>
      <c r="O171" s="169"/>
    </row>
    <row r="172" spans="1:15" ht="18.75" x14ac:dyDescent="0.2">
      <c r="A172" s="175"/>
      <c r="B172" s="176"/>
      <c r="C172" s="177" t="s">
        <v>1575</v>
      </c>
      <c r="D172" s="184" t="s">
        <v>1576</v>
      </c>
      <c r="E172" s="185">
        <v>89</v>
      </c>
      <c r="F172" s="185">
        <v>65</v>
      </c>
      <c r="G172" s="185">
        <v>57</v>
      </c>
      <c r="H172" s="181">
        <v>6</v>
      </c>
      <c r="I172" s="181">
        <v>0</v>
      </c>
      <c r="J172" s="181">
        <v>0</v>
      </c>
      <c r="K172" s="182">
        <v>0</v>
      </c>
      <c r="L172" s="183">
        <v>0</v>
      </c>
      <c r="M172" s="179">
        <v>64</v>
      </c>
      <c r="N172" s="193"/>
      <c r="O172" s="169"/>
    </row>
    <row r="173" spans="1:15" ht="18.75" x14ac:dyDescent="0.2">
      <c r="A173" s="175"/>
      <c r="B173" s="176"/>
      <c r="C173" s="177" t="s">
        <v>1577</v>
      </c>
      <c r="D173" s="184" t="s">
        <v>1578</v>
      </c>
      <c r="E173" s="185">
        <v>30</v>
      </c>
      <c r="F173" s="185">
        <v>30</v>
      </c>
      <c r="G173" s="185">
        <v>24</v>
      </c>
      <c r="H173" s="181">
        <v>3</v>
      </c>
      <c r="I173" s="181">
        <v>0</v>
      </c>
      <c r="J173" s="181">
        <v>0</v>
      </c>
      <c r="K173" s="182">
        <v>0</v>
      </c>
      <c r="L173" s="183">
        <v>0</v>
      </c>
      <c r="M173" s="179">
        <v>27</v>
      </c>
      <c r="N173" s="193"/>
      <c r="O173" s="169"/>
    </row>
    <row r="174" spans="1:15" ht="18.75" x14ac:dyDescent="0.2">
      <c r="A174" s="175"/>
      <c r="B174" s="176"/>
      <c r="C174" s="177" t="s">
        <v>1579</v>
      </c>
      <c r="D174" s="184" t="s">
        <v>1580</v>
      </c>
      <c r="E174" s="185">
        <v>41</v>
      </c>
      <c r="F174" s="185">
        <v>41</v>
      </c>
      <c r="G174" s="185">
        <v>34</v>
      </c>
      <c r="H174" s="181">
        <v>3</v>
      </c>
      <c r="I174" s="181">
        <v>0</v>
      </c>
      <c r="J174" s="181">
        <v>0</v>
      </c>
      <c r="K174" s="182">
        <v>0</v>
      </c>
      <c r="L174" s="183">
        <v>1</v>
      </c>
      <c r="M174" s="179">
        <v>38</v>
      </c>
      <c r="N174" s="193"/>
      <c r="O174" s="169"/>
    </row>
    <row r="175" spans="1:15" ht="19.5" thickBot="1" x14ac:dyDescent="0.25">
      <c r="A175" s="175"/>
      <c r="B175" s="176"/>
      <c r="C175" s="177" t="s">
        <v>1581</v>
      </c>
      <c r="D175" s="184" t="s">
        <v>1582</v>
      </c>
      <c r="E175" s="185">
        <v>18</v>
      </c>
      <c r="F175" s="185">
        <v>22</v>
      </c>
      <c r="G175" s="185">
        <v>14</v>
      </c>
      <c r="H175" s="181">
        <v>2</v>
      </c>
      <c r="I175" s="181">
        <v>0</v>
      </c>
      <c r="J175" s="181">
        <v>0</v>
      </c>
      <c r="K175" s="182">
        <v>0</v>
      </c>
      <c r="L175" s="183">
        <v>5</v>
      </c>
      <c r="M175" s="179">
        <v>21</v>
      </c>
      <c r="N175" s="193"/>
      <c r="O175" s="169"/>
    </row>
    <row r="176" spans="1:15" ht="45" customHeight="1" thickTop="1" thickBot="1" x14ac:dyDescent="0.25">
      <c r="A176" s="162" t="s">
        <v>1245</v>
      </c>
      <c r="B176" s="163" t="s">
        <v>1246</v>
      </c>
      <c r="C176" s="450" t="s">
        <v>1583</v>
      </c>
      <c r="D176" s="451"/>
      <c r="E176" s="170">
        <v>447445</v>
      </c>
      <c r="F176" s="170">
        <v>554257</v>
      </c>
      <c r="G176" s="171">
        <v>335356</v>
      </c>
      <c r="H176" s="172">
        <v>81080</v>
      </c>
      <c r="I176" s="172">
        <v>1694</v>
      </c>
      <c r="J176" s="172">
        <v>25550</v>
      </c>
      <c r="K176" s="186">
        <v>11548</v>
      </c>
      <c r="L176" s="173">
        <v>81672</v>
      </c>
      <c r="M176" s="170">
        <f>SUM(G176:L176)</f>
        <v>536900</v>
      </c>
      <c r="N176" s="193"/>
      <c r="O176" s="169"/>
    </row>
    <row r="177" spans="1:15" ht="18.75" x14ac:dyDescent="0.2">
      <c r="A177" s="175"/>
      <c r="B177" s="176"/>
      <c r="C177" s="177" t="s">
        <v>1584</v>
      </c>
      <c r="D177" s="178" t="s">
        <v>1585</v>
      </c>
      <c r="E177" s="179">
        <v>7</v>
      </c>
      <c r="F177" s="179">
        <v>7</v>
      </c>
      <c r="G177" s="180">
        <v>0</v>
      </c>
      <c r="H177" s="181">
        <v>0</v>
      </c>
      <c r="I177" s="181">
        <v>0</v>
      </c>
      <c r="J177" s="181">
        <v>0</v>
      </c>
      <c r="K177" s="182">
        <v>0</v>
      </c>
      <c r="L177" s="183">
        <v>0</v>
      </c>
      <c r="M177" s="179">
        <v>0</v>
      </c>
      <c r="N177" s="193"/>
      <c r="O177" s="169"/>
    </row>
    <row r="178" spans="1:15" ht="18.75" x14ac:dyDescent="0.2">
      <c r="A178" s="175"/>
      <c r="B178" s="176"/>
      <c r="C178" s="177" t="s">
        <v>1586</v>
      </c>
      <c r="D178" s="178" t="s">
        <v>1587</v>
      </c>
      <c r="E178" s="179">
        <v>149</v>
      </c>
      <c r="F178" s="179">
        <v>163</v>
      </c>
      <c r="G178" s="180">
        <v>128</v>
      </c>
      <c r="H178" s="181">
        <v>34</v>
      </c>
      <c r="I178" s="181">
        <v>0</v>
      </c>
      <c r="J178" s="181">
        <v>0</v>
      </c>
      <c r="K178" s="182">
        <v>0</v>
      </c>
      <c r="L178" s="183">
        <v>0</v>
      </c>
      <c r="M178" s="179">
        <v>162</v>
      </c>
      <c r="N178" s="193"/>
      <c r="O178" s="169"/>
    </row>
    <row r="179" spans="1:15" ht="18.75" x14ac:dyDescent="0.2">
      <c r="A179" s="175"/>
      <c r="B179" s="176"/>
      <c r="C179" s="177" t="s">
        <v>1588</v>
      </c>
      <c r="D179" s="178" t="s">
        <v>1589</v>
      </c>
      <c r="E179" s="179">
        <v>286</v>
      </c>
      <c r="F179" s="179">
        <v>270</v>
      </c>
      <c r="G179" s="180">
        <v>192</v>
      </c>
      <c r="H179" s="181">
        <v>14</v>
      </c>
      <c r="I179" s="181">
        <v>8</v>
      </c>
      <c r="J179" s="181">
        <v>0</v>
      </c>
      <c r="K179" s="182">
        <v>0</v>
      </c>
      <c r="L179" s="183">
        <v>16</v>
      </c>
      <c r="M179" s="179">
        <v>230</v>
      </c>
      <c r="N179" s="193"/>
      <c r="O179" s="169"/>
    </row>
    <row r="180" spans="1:15" ht="18.75" x14ac:dyDescent="0.2">
      <c r="A180" s="175"/>
      <c r="B180" s="176"/>
      <c r="C180" s="177" t="s">
        <v>1590</v>
      </c>
      <c r="D180" s="178" t="s">
        <v>1591</v>
      </c>
      <c r="E180" s="179">
        <v>16489</v>
      </c>
      <c r="F180" s="179">
        <v>31359</v>
      </c>
      <c r="G180" s="180">
        <v>2059</v>
      </c>
      <c r="H180" s="181">
        <v>13983</v>
      </c>
      <c r="I180" s="181">
        <v>322</v>
      </c>
      <c r="J180" s="181">
        <v>154</v>
      </c>
      <c r="K180" s="182">
        <v>96</v>
      </c>
      <c r="L180" s="183">
        <v>13597</v>
      </c>
      <c r="M180" s="179">
        <v>30211</v>
      </c>
      <c r="N180" s="193"/>
      <c r="O180" s="169"/>
    </row>
    <row r="181" spans="1:15" ht="18.75" x14ac:dyDescent="0.2">
      <c r="A181" s="175"/>
      <c r="B181" s="176"/>
      <c r="C181" s="177" t="s">
        <v>1592</v>
      </c>
      <c r="D181" s="178" t="s">
        <v>1593</v>
      </c>
      <c r="E181" s="179">
        <v>14</v>
      </c>
      <c r="F181" s="179">
        <v>13</v>
      </c>
      <c r="G181" s="180">
        <v>11</v>
      </c>
      <c r="H181" s="181">
        <v>1</v>
      </c>
      <c r="I181" s="181">
        <v>0</v>
      </c>
      <c r="J181" s="181">
        <v>0</v>
      </c>
      <c r="K181" s="182">
        <v>0</v>
      </c>
      <c r="L181" s="183">
        <v>0</v>
      </c>
      <c r="M181" s="179">
        <v>11</v>
      </c>
      <c r="N181" s="193"/>
      <c r="O181" s="169"/>
    </row>
    <row r="182" spans="1:15" ht="18.75" x14ac:dyDescent="0.2">
      <c r="A182" s="175"/>
      <c r="B182" s="176"/>
      <c r="C182" s="177" t="s">
        <v>1594</v>
      </c>
      <c r="D182" s="178" t="s">
        <v>1595</v>
      </c>
      <c r="E182" s="179">
        <v>634</v>
      </c>
      <c r="F182" s="179">
        <v>741</v>
      </c>
      <c r="G182" s="180">
        <v>661</v>
      </c>
      <c r="H182" s="181">
        <v>15</v>
      </c>
      <c r="I182" s="181">
        <v>0</v>
      </c>
      <c r="J182" s="181">
        <v>2</v>
      </c>
      <c r="K182" s="182">
        <v>0</v>
      </c>
      <c r="L182" s="183">
        <v>1</v>
      </c>
      <c r="M182" s="179">
        <v>680</v>
      </c>
      <c r="N182" s="193"/>
      <c r="O182" s="169"/>
    </row>
    <row r="183" spans="1:15" ht="18.75" x14ac:dyDescent="0.2">
      <c r="A183" s="175"/>
      <c r="B183" s="176"/>
      <c r="C183" s="177" t="s">
        <v>1596</v>
      </c>
      <c r="D183" s="178" t="s">
        <v>1597</v>
      </c>
      <c r="E183" s="179">
        <v>9741</v>
      </c>
      <c r="F183" s="179">
        <v>8804</v>
      </c>
      <c r="G183" s="180">
        <v>740</v>
      </c>
      <c r="H183" s="181">
        <v>368</v>
      </c>
      <c r="I183" s="181">
        <v>4</v>
      </c>
      <c r="J183" s="181">
        <v>36</v>
      </c>
      <c r="K183" s="182">
        <v>21</v>
      </c>
      <c r="L183" s="183">
        <v>7406</v>
      </c>
      <c r="M183" s="179">
        <v>8575</v>
      </c>
      <c r="N183" s="193"/>
      <c r="O183" s="169"/>
    </row>
    <row r="184" spans="1:15" ht="18.75" x14ac:dyDescent="0.2">
      <c r="A184" s="175"/>
      <c r="B184" s="176"/>
      <c r="C184" s="177" t="s">
        <v>1598</v>
      </c>
      <c r="D184" s="178" t="s">
        <v>1599</v>
      </c>
      <c r="E184" s="179">
        <v>1600</v>
      </c>
      <c r="F184" s="179">
        <v>3128</v>
      </c>
      <c r="G184" s="180">
        <v>54</v>
      </c>
      <c r="H184" s="181">
        <v>11</v>
      </c>
      <c r="I184" s="181">
        <v>0</v>
      </c>
      <c r="J184" s="181">
        <v>0</v>
      </c>
      <c r="K184" s="182">
        <v>3034</v>
      </c>
      <c r="L184" s="183">
        <v>0</v>
      </c>
      <c r="M184" s="179">
        <v>3099</v>
      </c>
      <c r="N184" s="193"/>
      <c r="O184" s="169"/>
    </row>
    <row r="185" spans="1:15" ht="18.75" x14ac:dyDescent="0.2">
      <c r="A185" s="175"/>
      <c r="B185" s="176"/>
      <c r="C185" s="177" t="s">
        <v>1600</v>
      </c>
      <c r="D185" s="184" t="s">
        <v>1601</v>
      </c>
      <c r="E185" s="185">
        <v>47</v>
      </c>
      <c r="F185" s="185">
        <v>52</v>
      </c>
      <c r="G185" s="185">
        <v>41</v>
      </c>
      <c r="H185" s="181">
        <v>3</v>
      </c>
      <c r="I185" s="181">
        <v>0</v>
      </c>
      <c r="J185" s="181">
        <v>0</v>
      </c>
      <c r="K185" s="182">
        <v>0</v>
      </c>
      <c r="L185" s="183">
        <v>5</v>
      </c>
      <c r="M185" s="179">
        <v>49</v>
      </c>
      <c r="N185" s="193"/>
      <c r="O185" s="169"/>
    </row>
    <row r="186" spans="1:15" ht="18.75" x14ac:dyDescent="0.2">
      <c r="A186" s="175"/>
      <c r="B186" s="176"/>
      <c r="C186" s="177" t="s">
        <v>1602</v>
      </c>
      <c r="D186" s="184" t="s">
        <v>1603</v>
      </c>
      <c r="E186" s="185">
        <v>42</v>
      </c>
      <c r="F186" s="185">
        <v>44</v>
      </c>
      <c r="G186" s="185">
        <v>42</v>
      </c>
      <c r="H186" s="181">
        <v>1</v>
      </c>
      <c r="I186" s="181">
        <v>0</v>
      </c>
      <c r="J186" s="181">
        <v>0</v>
      </c>
      <c r="K186" s="182">
        <v>0</v>
      </c>
      <c r="L186" s="183">
        <v>1</v>
      </c>
      <c r="M186" s="179">
        <v>43</v>
      </c>
      <c r="N186" s="193"/>
      <c r="O186" s="169"/>
    </row>
    <row r="187" spans="1:15" ht="18.75" x14ac:dyDescent="0.2">
      <c r="A187" s="175"/>
      <c r="B187" s="176"/>
      <c r="C187" s="177" t="s">
        <v>1604</v>
      </c>
      <c r="D187" s="184" t="s">
        <v>1605</v>
      </c>
      <c r="E187" s="185">
        <v>41</v>
      </c>
      <c r="F187" s="185">
        <v>56</v>
      </c>
      <c r="G187" s="185">
        <v>40</v>
      </c>
      <c r="H187" s="181">
        <v>5</v>
      </c>
      <c r="I187" s="181">
        <v>0</v>
      </c>
      <c r="J187" s="181">
        <v>0</v>
      </c>
      <c r="K187" s="182">
        <v>8</v>
      </c>
      <c r="L187" s="183">
        <v>3</v>
      </c>
      <c r="M187" s="179">
        <v>56</v>
      </c>
      <c r="N187" s="193"/>
      <c r="O187" s="169"/>
    </row>
    <row r="188" spans="1:15" ht="18.75" x14ac:dyDescent="0.2">
      <c r="A188" s="175"/>
      <c r="B188" s="176"/>
      <c r="C188" s="177" t="s">
        <v>1606</v>
      </c>
      <c r="D188" s="184" t="s">
        <v>1607</v>
      </c>
      <c r="E188" s="185">
        <v>9021</v>
      </c>
      <c r="F188" s="185">
        <v>9709</v>
      </c>
      <c r="G188" s="185">
        <v>9186</v>
      </c>
      <c r="H188" s="181">
        <v>240</v>
      </c>
      <c r="I188" s="181">
        <v>0</v>
      </c>
      <c r="J188" s="181">
        <v>102</v>
      </c>
      <c r="K188" s="182">
        <v>95</v>
      </c>
      <c r="L188" s="183">
        <v>1</v>
      </c>
      <c r="M188" s="179">
        <v>9624</v>
      </c>
      <c r="N188" s="193"/>
      <c r="O188" s="169"/>
    </row>
    <row r="189" spans="1:15" ht="18.75" x14ac:dyDescent="0.2">
      <c r="A189" s="175"/>
      <c r="B189" s="176"/>
      <c r="C189" s="177" t="s">
        <v>1608</v>
      </c>
      <c r="D189" s="184" t="s">
        <v>1609</v>
      </c>
      <c r="E189" s="185">
        <v>6744</v>
      </c>
      <c r="F189" s="185">
        <v>7632</v>
      </c>
      <c r="G189" s="185">
        <v>7203</v>
      </c>
      <c r="H189" s="181">
        <v>172</v>
      </c>
      <c r="I189" s="181">
        <v>0</v>
      </c>
      <c r="J189" s="181">
        <v>164</v>
      </c>
      <c r="K189" s="182">
        <v>36</v>
      </c>
      <c r="L189" s="183">
        <v>3</v>
      </c>
      <c r="M189" s="179">
        <v>7577</v>
      </c>
      <c r="N189" s="193"/>
      <c r="O189" s="169"/>
    </row>
    <row r="190" spans="1:15" ht="18.75" x14ac:dyDescent="0.2">
      <c r="A190" s="175"/>
      <c r="B190" s="176"/>
      <c r="C190" s="177" t="s">
        <v>1610</v>
      </c>
      <c r="D190" s="184" t="s">
        <v>1611</v>
      </c>
      <c r="E190" s="185">
        <v>7484</v>
      </c>
      <c r="F190" s="185">
        <v>8438</v>
      </c>
      <c r="G190" s="185">
        <v>8182</v>
      </c>
      <c r="H190" s="181">
        <v>130</v>
      </c>
      <c r="I190" s="181">
        <v>0</v>
      </c>
      <c r="J190" s="181">
        <v>54</v>
      </c>
      <c r="K190" s="182">
        <v>23</v>
      </c>
      <c r="L190" s="183">
        <v>0</v>
      </c>
      <c r="M190" s="179">
        <v>8389</v>
      </c>
      <c r="N190" s="193"/>
      <c r="O190" s="169"/>
    </row>
    <row r="191" spans="1:15" ht="18.75" x14ac:dyDescent="0.2">
      <c r="A191" s="175"/>
      <c r="B191" s="176"/>
      <c r="C191" s="177" t="s">
        <v>1612</v>
      </c>
      <c r="D191" s="184" t="s">
        <v>1613</v>
      </c>
      <c r="E191" s="185">
        <v>7231</v>
      </c>
      <c r="F191" s="185">
        <v>7962</v>
      </c>
      <c r="G191" s="185">
        <v>7805</v>
      </c>
      <c r="H191" s="181">
        <v>117</v>
      </c>
      <c r="I191" s="181">
        <v>0</v>
      </c>
      <c r="J191" s="181">
        <v>4</v>
      </c>
      <c r="K191" s="182">
        <v>11</v>
      </c>
      <c r="L191" s="183">
        <v>4</v>
      </c>
      <c r="M191" s="179">
        <v>7941</v>
      </c>
      <c r="N191" s="193"/>
      <c r="O191" s="169"/>
    </row>
    <row r="192" spans="1:15" ht="18.75" x14ac:dyDescent="0.2">
      <c r="A192" s="175"/>
      <c r="B192" s="176"/>
      <c r="C192" s="177" t="s">
        <v>1614</v>
      </c>
      <c r="D192" s="184" t="s">
        <v>1615</v>
      </c>
      <c r="E192" s="185">
        <v>6729</v>
      </c>
      <c r="F192" s="185">
        <v>7547</v>
      </c>
      <c r="G192" s="185">
        <v>7390</v>
      </c>
      <c r="H192" s="181">
        <v>101</v>
      </c>
      <c r="I192" s="181">
        <v>0</v>
      </c>
      <c r="J192" s="181">
        <v>6</v>
      </c>
      <c r="K192" s="182">
        <v>23</v>
      </c>
      <c r="L192" s="183">
        <v>4</v>
      </c>
      <c r="M192" s="179">
        <v>7523</v>
      </c>
      <c r="N192" s="193"/>
      <c r="O192" s="169"/>
    </row>
    <row r="193" spans="1:15" ht="18.75" x14ac:dyDescent="0.2">
      <c r="A193" s="175"/>
      <c r="B193" s="176"/>
      <c r="C193" s="177" t="s">
        <v>1616</v>
      </c>
      <c r="D193" s="184" t="s">
        <v>1617</v>
      </c>
      <c r="E193" s="185">
        <v>5464</v>
      </c>
      <c r="F193" s="185">
        <v>6218</v>
      </c>
      <c r="G193" s="185">
        <v>5982</v>
      </c>
      <c r="H193" s="181">
        <v>55</v>
      </c>
      <c r="I193" s="181">
        <v>0</v>
      </c>
      <c r="J193" s="181">
        <v>153</v>
      </c>
      <c r="K193" s="182">
        <v>4</v>
      </c>
      <c r="L193" s="183">
        <v>3</v>
      </c>
      <c r="M193" s="179">
        <v>6197</v>
      </c>
      <c r="N193" s="193"/>
      <c r="O193" s="169"/>
    </row>
    <row r="194" spans="1:15" ht="18.75" x14ac:dyDescent="0.2">
      <c r="A194" s="175"/>
      <c r="B194" s="176"/>
      <c r="C194" s="177" t="s">
        <v>1618</v>
      </c>
      <c r="D194" s="184" t="s">
        <v>1619</v>
      </c>
      <c r="E194" s="185">
        <v>9684</v>
      </c>
      <c r="F194" s="185">
        <v>10178</v>
      </c>
      <c r="G194" s="185">
        <v>9926</v>
      </c>
      <c r="H194" s="181">
        <v>134</v>
      </c>
      <c r="I194" s="181">
        <v>0</v>
      </c>
      <c r="J194" s="181">
        <v>49</v>
      </c>
      <c r="K194" s="182">
        <v>17</v>
      </c>
      <c r="L194" s="183">
        <v>5</v>
      </c>
      <c r="M194" s="179">
        <v>10130</v>
      </c>
      <c r="N194" s="193"/>
      <c r="O194" s="169"/>
    </row>
    <row r="195" spans="1:15" ht="18.75" x14ac:dyDescent="0.2">
      <c r="A195" s="175"/>
      <c r="B195" s="176"/>
      <c r="C195" s="177" t="s">
        <v>1620</v>
      </c>
      <c r="D195" s="184" t="s">
        <v>1621</v>
      </c>
      <c r="E195" s="185">
        <v>3174</v>
      </c>
      <c r="F195" s="185">
        <v>3444</v>
      </c>
      <c r="G195" s="185">
        <v>3366</v>
      </c>
      <c r="H195" s="181">
        <v>57</v>
      </c>
      <c r="I195" s="181">
        <v>0</v>
      </c>
      <c r="J195" s="181">
        <v>2</v>
      </c>
      <c r="K195" s="182">
        <v>4</v>
      </c>
      <c r="L195" s="183">
        <v>1</v>
      </c>
      <c r="M195" s="179">
        <v>3431</v>
      </c>
      <c r="N195" s="193"/>
      <c r="O195" s="169"/>
    </row>
    <row r="196" spans="1:15" ht="18.75" x14ac:dyDescent="0.2">
      <c r="A196" s="175"/>
      <c r="B196" s="176"/>
      <c r="C196" s="177" t="s">
        <v>1622</v>
      </c>
      <c r="D196" s="184" t="s">
        <v>1623</v>
      </c>
      <c r="E196" s="185">
        <v>5127</v>
      </c>
      <c r="F196" s="185">
        <v>5547</v>
      </c>
      <c r="G196" s="185">
        <v>5304</v>
      </c>
      <c r="H196" s="181">
        <v>159</v>
      </c>
      <c r="I196" s="181">
        <v>0</v>
      </c>
      <c r="J196" s="181">
        <v>4</v>
      </c>
      <c r="K196" s="182">
        <v>36</v>
      </c>
      <c r="L196" s="183">
        <v>11</v>
      </c>
      <c r="M196" s="179">
        <v>5513</v>
      </c>
      <c r="N196" s="193"/>
      <c r="O196" s="169"/>
    </row>
    <row r="197" spans="1:15" ht="18.75" x14ac:dyDescent="0.2">
      <c r="A197" s="175"/>
      <c r="B197" s="176"/>
      <c r="C197" s="177" t="s">
        <v>1624</v>
      </c>
      <c r="D197" s="184" t="s">
        <v>1625</v>
      </c>
      <c r="E197" s="185">
        <v>933</v>
      </c>
      <c r="F197" s="185">
        <v>1029</v>
      </c>
      <c r="G197" s="185">
        <v>939</v>
      </c>
      <c r="H197" s="181">
        <v>80</v>
      </c>
      <c r="I197" s="181">
        <v>0</v>
      </c>
      <c r="J197" s="181">
        <v>0</v>
      </c>
      <c r="K197" s="182">
        <v>0</v>
      </c>
      <c r="L197" s="183">
        <v>0</v>
      </c>
      <c r="M197" s="179">
        <v>1019</v>
      </c>
      <c r="N197" s="193"/>
      <c r="O197" s="169"/>
    </row>
    <row r="198" spans="1:15" ht="18.75" x14ac:dyDescent="0.2">
      <c r="A198" s="175"/>
      <c r="B198" s="176"/>
      <c r="C198" s="177" t="s">
        <v>1626</v>
      </c>
      <c r="D198" s="184" t="s">
        <v>1627</v>
      </c>
      <c r="E198" s="185">
        <v>6875</v>
      </c>
      <c r="F198" s="185">
        <v>7496</v>
      </c>
      <c r="G198" s="185">
        <v>7275</v>
      </c>
      <c r="H198" s="181">
        <v>133</v>
      </c>
      <c r="I198" s="181">
        <v>0</v>
      </c>
      <c r="J198" s="181">
        <v>25</v>
      </c>
      <c r="K198" s="182">
        <v>20</v>
      </c>
      <c r="L198" s="183">
        <v>3</v>
      </c>
      <c r="M198" s="179">
        <v>7456</v>
      </c>
      <c r="N198" s="193"/>
      <c r="O198" s="169"/>
    </row>
    <row r="199" spans="1:15" ht="18.75" x14ac:dyDescent="0.2">
      <c r="A199" s="175"/>
      <c r="B199" s="176"/>
      <c r="C199" s="177" t="s">
        <v>1628</v>
      </c>
      <c r="D199" s="184" t="s">
        <v>1629</v>
      </c>
      <c r="E199" s="185">
        <v>1530</v>
      </c>
      <c r="F199" s="185">
        <v>1685</v>
      </c>
      <c r="G199" s="185">
        <v>1621</v>
      </c>
      <c r="H199" s="181">
        <v>30</v>
      </c>
      <c r="I199" s="181">
        <v>0</v>
      </c>
      <c r="J199" s="181">
        <v>1</v>
      </c>
      <c r="K199" s="182">
        <v>8</v>
      </c>
      <c r="L199" s="183">
        <v>5</v>
      </c>
      <c r="M199" s="179">
        <v>1664</v>
      </c>
      <c r="N199" s="193"/>
      <c r="O199" s="169"/>
    </row>
    <row r="200" spans="1:15" ht="18.75" x14ac:dyDescent="0.2">
      <c r="A200" s="175"/>
      <c r="B200" s="176"/>
      <c r="C200" s="177" t="s">
        <v>1630</v>
      </c>
      <c r="D200" s="184" t="s">
        <v>1631</v>
      </c>
      <c r="E200" s="185">
        <v>2150</v>
      </c>
      <c r="F200" s="185">
        <v>2421</v>
      </c>
      <c r="G200" s="185">
        <v>2337</v>
      </c>
      <c r="H200" s="181">
        <v>56</v>
      </c>
      <c r="I200" s="181">
        <v>0</v>
      </c>
      <c r="J200" s="181">
        <v>1</v>
      </c>
      <c r="K200" s="182">
        <v>3</v>
      </c>
      <c r="L200" s="183">
        <v>4</v>
      </c>
      <c r="M200" s="179">
        <v>2400</v>
      </c>
      <c r="N200" s="193"/>
      <c r="O200" s="169"/>
    </row>
    <row r="201" spans="1:15" ht="18.75" x14ac:dyDescent="0.2">
      <c r="A201" s="175"/>
      <c r="B201" s="176"/>
      <c r="C201" s="177" t="s">
        <v>1632</v>
      </c>
      <c r="D201" s="184" t="s">
        <v>1633</v>
      </c>
      <c r="E201" s="185">
        <v>1127</v>
      </c>
      <c r="F201" s="185">
        <v>1216</v>
      </c>
      <c r="G201" s="185">
        <v>1172</v>
      </c>
      <c r="H201" s="181">
        <v>26</v>
      </c>
      <c r="I201" s="181">
        <v>0</v>
      </c>
      <c r="J201" s="181">
        <v>2</v>
      </c>
      <c r="K201" s="182">
        <v>7</v>
      </c>
      <c r="L201" s="183">
        <v>0</v>
      </c>
      <c r="M201" s="179">
        <v>1206</v>
      </c>
      <c r="N201" s="193"/>
      <c r="O201" s="169"/>
    </row>
    <row r="202" spans="1:15" ht="18.75" x14ac:dyDescent="0.2">
      <c r="A202" s="175"/>
      <c r="B202" s="176"/>
      <c r="C202" s="177" t="s">
        <v>1634</v>
      </c>
      <c r="D202" s="184" t="s">
        <v>1635</v>
      </c>
      <c r="E202" s="185">
        <v>975</v>
      </c>
      <c r="F202" s="185">
        <v>1090</v>
      </c>
      <c r="G202" s="185">
        <v>958</v>
      </c>
      <c r="H202" s="181">
        <v>115</v>
      </c>
      <c r="I202" s="181">
        <v>0</v>
      </c>
      <c r="J202" s="181">
        <v>1</v>
      </c>
      <c r="K202" s="182">
        <v>4</v>
      </c>
      <c r="L202" s="183">
        <v>5</v>
      </c>
      <c r="M202" s="179">
        <v>1082</v>
      </c>
      <c r="N202" s="193"/>
      <c r="O202" s="169"/>
    </row>
    <row r="203" spans="1:15" ht="18.75" x14ac:dyDescent="0.2">
      <c r="A203" s="175"/>
      <c r="B203" s="176"/>
      <c r="C203" s="177" t="s">
        <v>1636</v>
      </c>
      <c r="D203" s="184" t="s">
        <v>1637</v>
      </c>
      <c r="E203" s="185">
        <v>2013</v>
      </c>
      <c r="F203" s="185">
        <v>2128</v>
      </c>
      <c r="G203" s="185">
        <v>2043</v>
      </c>
      <c r="H203" s="181">
        <v>71</v>
      </c>
      <c r="I203" s="181">
        <v>0</v>
      </c>
      <c r="J203" s="181">
        <v>1</v>
      </c>
      <c r="K203" s="182">
        <v>1</v>
      </c>
      <c r="L203" s="183">
        <v>4</v>
      </c>
      <c r="M203" s="179">
        <v>2120</v>
      </c>
      <c r="N203" s="193"/>
      <c r="O203" s="169"/>
    </row>
    <row r="204" spans="1:15" ht="18.75" x14ac:dyDescent="0.2">
      <c r="A204" s="175"/>
      <c r="B204" s="176"/>
      <c r="C204" s="177" t="s">
        <v>1638</v>
      </c>
      <c r="D204" s="184" t="s">
        <v>1639</v>
      </c>
      <c r="E204" s="185">
        <v>515</v>
      </c>
      <c r="F204" s="185">
        <v>575</v>
      </c>
      <c r="G204" s="185">
        <v>532</v>
      </c>
      <c r="H204" s="181">
        <v>32</v>
      </c>
      <c r="I204" s="181">
        <v>0</v>
      </c>
      <c r="J204" s="181">
        <v>1</v>
      </c>
      <c r="K204" s="182">
        <v>0</v>
      </c>
      <c r="L204" s="183">
        <v>4</v>
      </c>
      <c r="M204" s="179">
        <v>569</v>
      </c>
      <c r="N204" s="193"/>
      <c r="O204" s="169"/>
    </row>
    <row r="205" spans="1:15" ht="18.75" x14ac:dyDescent="0.2">
      <c r="A205" s="175"/>
      <c r="B205" s="176"/>
      <c r="C205" s="177" t="s">
        <v>1640</v>
      </c>
      <c r="D205" s="184" t="s">
        <v>1641</v>
      </c>
      <c r="E205" s="185">
        <v>11936</v>
      </c>
      <c r="F205" s="185">
        <v>13554</v>
      </c>
      <c r="G205" s="185">
        <v>13288</v>
      </c>
      <c r="H205" s="181">
        <v>178</v>
      </c>
      <c r="I205" s="181">
        <v>0</v>
      </c>
      <c r="J205" s="181">
        <v>7</v>
      </c>
      <c r="K205" s="182">
        <v>21</v>
      </c>
      <c r="L205" s="183">
        <v>5</v>
      </c>
      <c r="M205" s="179">
        <v>13498</v>
      </c>
      <c r="N205" s="193"/>
      <c r="O205" s="169"/>
    </row>
    <row r="206" spans="1:15" ht="18.75" x14ac:dyDescent="0.2">
      <c r="A206" s="175"/>
      <c r="B206" s="176"/>
      <c r="C206" s="177" t="s">
        <v>1642</v>
      </c>
      <c r="D206" s="184" t="s">
        <v>1643</v>
      </c>
      <c r="E206" s="185">
        <v>3981</v>
      </c>
      <c r="F206" s="185">
        <v>4314</v>
      </c>
      <c r="G206" s="185">
        <v>4234</v>
      </c>
      <c r="H206" s="181">
        <v>55</v>
      </c>
      <c r="I206" s="181">
        <v>0</v>
      </c>
      <c r="J206" s="181">
        <v>2</v>
      </c>
      <c r="K206" s="182">
        <v>5</v>
      </c>
      <c r="L206" s="183">
        <v>0</v>
      </c>
      <c r="M206" s="179">
        <v>4296</v>
      </c>
      <c r="N206" s="193"/>
      <c r="O206" s="169"/>
    </row>
    <row r="207" spans="1:15" ht="18.75" x14ac:dyDescent="0.2">
      <c r="A207" s="175"/>
      <c r="B207" s="176"/>
      <c r="C207" s="177" t="s">
        <v>1644</v>
      </c>
      <c r="D207" s="184" t="s">
        <v>1645</v>
      </c>
      <c r="E207" s="185">
        <v>4054</v>
      </c>
      <c r="F207" s="185">
        <v>4805</v>
      </c>
      <c r="G207" s="185">
        <v>4711</v>
      </c>
      <c r="H207" s="181">
        <v>73</v>
      </c>
      <c r="I207" s="181">
        <v>0</v>
      </c>
      <c r="J207" s="181">
        <v>2</v>
      </c>
      <c r="K207" s="182">
        <v>4</v>
      </c>
      <c r="L207" s="183">
        <v>5</v>
      </c>
      <c r="M207" s="179">
        <v>4795</v>
      </c>
      <c r="N207" s="193"/>
      <c r="O207" s="169"/>
    </row>
    <row r="208" spans="1:15" ht="18.75" x14ac:dyDescent="0.2">
      <c r="A208" s="175"/>
      <c r="B208" s="176"/>
      <c r="C208" s="177" t="s">
        <v>1646</v>
      </c>
      <c r="D208" s="184" t="s">
        <v>1647</v>
      </c>
      <c r="E208" s="185">
        <v>7337</v>
      </c>
      <c r="F208" s="185">
        <v>8400</v>
      </c>
      <c r="G208" s="185">
        <v>8269</v>
      </c>
      <c r="H208" s="181">
        <v>100</v>
      </c>
      <c r="I208" s="181">
        <v>0</v>
      </c>
      <c r="J208" s="181">
        <v>3</v>
      </c>
      <c r="K208" s="182">
        <v>14</v>
      </c>
      <c r="L208" s="183">
        <v>2</v>
      </c>
      <c r="M208" s="179">
        <v>8388</v>
      </c>
      <c r="N208" s="193"/>
      <c r="O208" s="169"/>
    </row>
    <row r="209" spans="1:15" ht="18.75" x14ac:dyDescent="0.2">
      <c r="A209" s="175"/>
      <c r="B209" s="176"/>
      <c r="C209" s="177" t="s">
        <v>1648</v>
      </c>
      <c r="D209" s="184" t="s">
        <v>1649</v>
      </c>
      <c r="E209" s="185">
        <v>6055</v>
      </c>
      <c r="F209" s="185">
        <v>6919</v>
      </c>
      <c r="G209" s="185">
        <v>6642</v>
      </c>
      <c r="H209" s="181">
        <v>230</v>
      </c>
      <c r="I209" s="181">
        <v>0</v>
      </c>
      <c r="J209" s="181">
        <v>5</v>
      </c>
      <c r="K209" s="182">
        <v>14</v>
      </c>
      <c r="L209" s="183">
        <v>0</v>
      </c>
      <c r="M209" s="179">
        <v>6891</v>
      </c>
      <c r="N209" s="193"/>
      <c r="O209" s="169"/>
    </row>
    <row r="210" spans="1:15" ht="18.75" x14ac:dyDescent="0.2">
      <c r="A210" s="175"/>
      <c r="B210" s="176"/>
      <c r="C210" s="177" t="s">
        <v>1650</v>
      </c>
      <c r="D210" s="184" t="s">
        <v>1651</v>
      </c>
      <c r="E210" s="185">
        <v>1668</v>
      </c>
      <c r="F210" s="185">
        <v>1805</v>
      </c>
      <c r="G210" s="185">
        <v>1626</v>
      </c>
      <c r="H210" s="181">
        <v>150</v>
      </c>
      <c r="I210" s="181">
        <v>0</v>
      </c>
      <c r="J210" s="181">
        <v>1</v>
      </c>
      <c r="K210" s="182">
        <v>1</v>
      </c>
      <c r="L210" s="183">
        <v>16</v>
      </c>
      <c r="M210" s="179">
        <v>1793</v>
      </c>
      <c r="N210" s="193"/>
      <c r="O210" s="169"/>
    </row>
    <row r="211" spans="1:15" ht="18.75" x14ac:dyDescent="0.2">
      <c r="A211" s="175"/>
      <c r="B211" s="176"/>
      <c r="C211" s="177" t="s">
        <v>1652</v>
      </c>
      <c r="D211" s="184" t="s">
        <v>1653</v>
      </c>
      <c r="E211" s="185">
        <v>7721</v>
      </c>
      <c r="F211" s="185">
        <v>8398</v>
      </c>
      <c r="G211" s="185">
        <v>7856</v>
      </c>
      <c r="H211" s="181">
        <v>497</v>
      </c>
      <c r="I211" s="181">
        <v>0</v>
      </c>
      <c r="J211" s="181">
        <v>3</v>
      </c>
      <c r="K211" s="182">
        <v>12</v>
      </c>
      <c r="L211" s="183">
        <v>4</v>
      </c>
      <c r="M211" s="179">
        <v>8372</v>
      </c>
      <c r="N211" s="193"/>
      <c r="O211" s="169"/>
    </row>
    <row r="212" spans="1:15" ht="18.75" x14ac:dyDescent="0.2">
      <c r="A212" s="175"/>
      <c r="B212" s="176"/>
      <c r="C212" s="177" t="s">
        <v>1654</v>
      </c>
      <c r="D212" s="184" t="s">
        <v>1655</v>
      </c>
      <c r="E212" s="185">
        <v>5879</v>
      </c>
      <c r="F212" s="185">
        <v>6780</v>
      </c>
      <c r="G212" s="185">
        <v>6201</v>
      </c>
      <c r="H212" s="181">
        <v>549</v>
      </c>
      <c r="I212" s="181">
        <v>0</v>
      </c>
      <c r="J212" s="181">
        <v>3</v>
      </c>
      <c r="K212" s="182">
        <v>9</v>
      </c>
      <c r="L212" s="183">
        <v>1</v>
      </c>
      <c r="M212" s="179">
        <v>6763</v>
      </c>
      <c r="N212" s="193"/>
      <c r="O212" s="169"/>
    </row>
    <row r="213" spans="1:15" ht="18.75" x14ac:dyDescent="0.2">
      <c r="A213" s="175"/>
      <c r="B213" s="176"/>
      <c r="C213" s="177" t="s">
        <v>1656</v>
      </c>
      <c r="D213" s="184" t="s">
        <v>1657</v>
      </c>
      <c r="E213" s="185">
        <v>3031</v>
      </c>
      <c r="F213" s="185">
        <v>3221</v>
      </c>
      <c r="G213" s="185">
        <v>2949</v>
      </c>
      <c r="H213" s="181">
        <v>232</v>
      </c>
      <c r="I213" s="181">
        <v>0</v>
      </c>
      <c r="J213" s="181">
        <v>1</v>
      </c>
      <c r="K213" s="182">
        <v>3</v>
      </c>
      <c r="L213" s="183">
        <v>0</v>
      </c>
      <c r="M213" s="179">
        <v>3185</v>
      </c>
      <c r="N213" s="193"/>
      <c r="O213" s="169"/>
    </row>
    <row r="214" spans="1:15" ht="18.75" x14ac:dyDescent="0.2">
      <c r="A214" s="175"/>
      <c r="B214" s="176"/>
      <c r="C214" s="177" t="s">
        <v>1658</v>
      </c>
      <c r="D214" s="184" t="s">
        <v>1659</v>
      </c>
      <c r="E214" s="185">
        <v>1996</v>
      </c>
      <c r="F214" s="185">
        <v>2162</v>
      </c>
      <c r="G214" s="185">
        <v>1983</v>
      </c>
      <c r="H214" s="181">
        <v>165</v>
      </c>
      <c r="I214" s="181">
        <v>0</v>
      </c>
      <c r="J214" s="181">
        <v>1</v>
      </c>
      <c r="K214" s="182">
        <v>1</v>
      </c>
      <c r="L214" s="183">
        <v>0</v>
      </c>
      <c r="M214" s="179">
        <v>2150</v>
      </c>
      <c r="N214" s="193"/>
      <c r="O214" s="169"/>
    </row>
    <row r="215" spans="1:15" ht="18.75" x14ac:dyDescent="0.2">
      <c r="A215" s="175"/>
      <c r="B215" s="176"/>
      <c r="C215" s="177" t="s">
        <v>1660</v>
      </c>
      <c r="D215" s="184" t="s">
        <v>1661</v>
      </c>
      <c r="E215" s="185">
        <v>4709</v>
      </c>
      <c r="F215" s="185">
        <v>5557</v>
      </c>
      <c r="G215" s="185">
        <v>4296</v>
      </c>
      <c r="H215" s="181">
        <v>489</v>
      </c>
      <c r="I215" s="181">
        <v>0</v>
      </c>
      <c r="J215" s="181">
        <v>142</v>
      </c>
      <c r="K215" s="182">
        <v>53</v>
      </c>
      <c r="L215" s="183">
        <v>498</v>
      </c>
      <c r="M215" s="179">
        <v>5479</v>
      </c>
      <c r="N215" s="193"/>
      <c r="O215" s="169"/>
    </row>
    <row r="216" spans="1:15" ht="18.75" x14ac:dyDescent="0.2">
      <c r="A216" s="175"/>
      <c r="B216" s="176"/>
      <c r="C216" s="177" t="s">
        <v>1662</v>
      </c>
      <c r="D216" s="184" t="s">
        <v>1663</v>
      </c>
      <c r="E216" s="185">
        <v>191</v>
      </c>
      <c r="F216" s="185">
        <v>265</v>
      </c>
      <c r="G216" s="185">
        <v>171</v>
      </c>
      <c r="H216" s="181">
        <v>15</v>
      </c>
      <c r="I216" s="181">
        <v>0</v>
      </c>
      <c r="J216" s="181">
        <v>3</v>
      </c>
      <c r="K216" s="182">
        <v>39</v>
      </c>
      <c r="L216" s="183">
        <v>23</v>
      </c>
      <c r="M216" s="179">
        <v>251</v>
      </c>
      <c r="N216" s="193"/>
      <c r="O216" s="169"/>
    </row>
    <row r="217" spans="1:15" ht="18.75" x14ac:dyDescent="0.2">
      <c r="A217" s="175"/>
      <c r="B217" s="176"/>
      <c r="C217" s="177" t="s">
        <v>1664</v>
      </c>
      <c r="D217" s="184" t="s">
        <v>1665</v>
      </c>
      <c r="E217" s="185">
        <v>79</v>
      </c>
      <c r="F217" s="185">
        <v>112</v>
      </c>
      <c r="G217" s="185">
        <v>69</v>
      </c>
      <c r="H217" s="181">
        <v>8</v>
      </c>
      <c r="I217" s="181">
        <v>0</v>
      </c>
      <c r="J217" s="181">
        <v>0</v>
      </c>
      <c r="K217" s="182">
        <v>1</v>
      </c>
      <c r="L217" s="183">
        <v>17</v>
      </c>
      <c r="M217" s="179">
        <v>95</v>
      </c>
      <c r="N217" s="193"/>
      <c r="O217" s="169"/>
    </row>
    <row r="218" spans="1:15" ht="18.75" x14ac:dyDescent="0.2">
      <c r="A218" s="175"/>
      <c r="B218" s="176"/>
      <c r="C218" s="177" t="s">
        <v>1666</v>
      </c>
      <c r="D218" s="184" t="s">
        <v>1667</v>
      </c>
      <c r="E218" s="185">
        <v>56</v>
      </c>
      <c r="F218" s="185">
        <v>67</v>
      </c>
      <c r="G218" s="185">
        <v>5</v>
      </c>
      <c r="H218" s="181">
        <v>0</v>
      </c>
      <c r="I218" s="181">
        <v>0</v>
      </c>
      <c r="J218" s="181">
        <v>0</v>
      </c>
      <c r="K218" s="182">
        <v>0</v>
      </c>
      <c r="L218" s="183">
        <v>56</v>
      </c>
      <c r="M218" s="179">
        <v>61</v>
      </c>
      <c r="N218" s="193"/>
      <c r="O218" s="169"/>
    </row>
    <row r="219" spans="1:15" ht="18.75" x14ac:dyDescent="0.2">
      <c r="A219" s="175"/>
      <c r="B219" s="176"/>
      <c r="C219" s="177" t="s">
        <v>1668</v>
      </c>
      <c r="D219" s="184" t="s">
        <v>1669</v>
      </c>
      <c r="E219" s="185">
        <v>80</v>
      </c>
      <c r="F219" s="185">
        <v>100</v>
      </c>
      <c r="G219" s="185">
        <v>6</v>
      </c>
      <c r="H219" s="181">
        <v>2</v>
      </c>
      <c r="I219" s="181">
        <v>0</v>
      </c>
      <c r="J219" s="181">
        <v>0</v>
      </c>
      <c r="K219" s="182">
        <v>0</v>
      </c>
      <c r="L219" s="183">
        <v>40</v>
      </c>
      <c r="M219" s="179">
        <v>48</v>
      </c>
      <c r="N219" s="193"/>
      <c r="O219" s="169"/>
    </row>
    <row r="220" spans="1:15" ht="18.75" x14ac:dyDescent="0.2">
      <c r="A220" s="175"/>
      <c r="B220" s="176"/>
      <c r="C220" s="177" t="s">
        <v>1670</v>
      </c>
      <c r="D220" s="184" t="s">
        <v>1671</v>
      </c>
      <c r="E220" s="185">
        <v>1247</v>
      </c>
      <c r="F220" s="185">
        <v>1325</v>
      </c>
      <c r="G220" s="185">
        <v>1006</v>
      </c>
      <c r="H220" s="181">
        <v>112</v>
      </c>
      <c r="I220" s="181">
        <v>0</v>
      </c>
      <c r="J220" s="181">
        <v>7</v>
      </c>
      <c r="K220" s="182">
        <v>17</v>
      </c>
      <c r="L220" s="183">
        <v>134</v>
      </c>
      <c r="M220" s="179">
        <v>1275</v>
      </c>
      <c r="N220" s="193"/>
      <c r="O220" s="169"/>
    </row>
    <row r="221" spans="1:15" ht="18.75" x14ac:dyDescent="0.2">
      <c r="A221" s="175"/>
      <c r="B221" s="176"/>
      <c r="C221" s="177" t="s">
        <v>1672</v>
      </c>
      <c r="D221" s="184" t="s">
        <v>1673</v>
      </c>
      <c r="E221" s="185">
        <v>188</v>
      </c>
      <c r="F221" s="185">
        <v>213</v>
      </c>
      <c r="G221" s="185">
        <v>125</v>
      </c>
      <c r="H221" s="181">
        <v>13</v>
      </c>
      <c r="I221" s="181">
        <v>0</v>
      </c>
      <c r="J221" s="181">
        <v>0</v>
      </c>
      <c r="K221" s="182">
        <v>13</v>
      </c>
      <c r="L221" s="183">
        <v>41</v>
      </c>
      <c r="M221" s="179">
        <v>192</v>
      </c>
      <c r="N221" s="193"/>
      <c r="O221" s="169"/>
    </row>
    <row r="222" spans="1:15" ht="18.75" x14ac:dyDescent="0.2">
      <c r="A222" s="175"/>
      <c r="B222" s="176"/>
      <c r="C222" s="177" t="s">
        <v>1674</v>
      </c>
      <c r="D222" s="184" t="s">
        <v>1675</v>
      </c>
      <c r="E222" s="185">
        <v>230</v>
      </c>
      <c r="F222" s="185">
        <v>365</v>
      </c>
      <c r="G222" s="185">
        <v>185</v>
      </c>
      <c r="H222" s="181">
        <v>130</v>
      </c>
      <c r="I222" s="181">
        <v>0</v>
      </c>
      <c r="J222" s="181">
        <v>2</v>
      </c>
      <c r="K222" s="182">
        <v>29</v>
      </c>
      <c r="L222" s="183">
        <v>7</v>
      </c>
      <c r="M222" s="179">
        <v>352</v>
      </c>
      <c r="N222" s="193"/>
      <c r="O222" s="169"/>
    </row>
    <row r="223" spans="1:15" ht="18.75" x14ac:dyDescent="0.2">
      <c r="A223" s="175"/>
      <c r="B223" s="176"/>
      <c r="C223" s="177" t="s">
        <v>1676</v>
      </c>
      <c r="D223" s="184" t="s">
        <v>1677</v>
      </c>
      <c r="E223" s="185">
        <v>207</v>
      </c>
      <c r="F223" s="185">
        <v>269</v>
      </c>
      <c r="G223" s="185">
        <v>89</v>
      </c>
      <c r="H223" s="181">
        <v>18</v>
      </c>
      <c r="I223" s="181">
        <v>0</v>
      </c>
      <c r="J223" s="181">
        <v>1</v>
      </c>
      <c r="K223" s="182">
        <v>5</v>
      </c>
      <c r="L223" s="183">
        <v>153</v>
      </c>
      <c r="M223" s="179">
        <v>265</v>
      </c>
      <c r="N223" s="193"/>
      <c r="O223" s="169"/>
    </row>
    <row r="224" spans="1:15" ht="18.75" x14ac:dyDescent="0.2">
      <c r="A224" s="175"/>
      <c r="B224" s="176"/>
      <c r="C224" s="177" t="s">
        <v>1678</v>
      </c>
      <c r="D224" s="184" t="s">
        <v>1679</v>
      </c>
      <c r="E224" s="185">
        <v>271</v>
      </c>
      <c r="F224" s="185">
        <v>350</v>
      </c>
      <c r="G224" s="185">
        <v>165</v>
      </c>
      <c r="H224" s="181">
        <v>16</v>
      </c>
      <c r="I224" s="181">
        <v>0</v>
      </c>
      <c r="J224" s="181">
        <v>3</v>
      </c>
      <c r="K224" s="182">
        <v>2</v>
      </c>
      <c r="L224" s="183">
        <v>157</v>
      </c>
      <c r="M224" s="179">
        <v>342</v>
      </c>
      <c r="N224" s="193"/>
      <c r="O224" s="169"/>
    </row>
    <row r="225" spans="1:15" ht="18.75" x14ac:dyDescent="0.2">
      <c r="A225" s="175"/>
      <c r="B225" s="176"/>
      <c r="C225" s="177" t="s">
        <v>1680</v>
      </c>
      <c r="D225" s="184" t="s">
        <v>1681</v>
      </c>
      <c r="E225" s="185">
        <v>182</v>
      </c>
      <c r="F225" s="185">
        <v>130</v>
      </c>
      <c r="G225" s="185">
        <v>73</v>
      </c>
      <c r="H225" s="181">
        <v>16</v>
      </c>
      <c r="I225" s="181">
        <v>0</v>
      </c>
      <c r="J225" s="181">
        <v>2</v>
      </c>
      <c r="K225" s="182">
        <v>3</v>
      </c>
      <c r="L225" s="183">
        <v>18</v>
      </c>
      <c r="M225" s="179">
        <v>111</v>
      </c>
      <c r="N225" s="193"/>
      <c r="O225" s="169"/>
    </row>
    <row r="226" spans="1:15" ht="18.75" x14ac:dyDescent="0.2">
      <c r="A226" s="175"/>
      <c r="B226" s="176"/>
      <c r="C226" s="177" t="s">
        <v>1682</v>
      </c>
      <c r="D226" s="184" t="s">
        <v>1683</v>
      </c>
      <c r="E226" s="185">
        <v>184</v>
      </c>
      <c r="F226" s="185">
        <v>173</v>
      </c>
      <c r="G226" s="185">
        <v>49</v>
      </c>
      <c r="H226" s="181">
        <v>27</v>
      </c>
      <c r="I226" s="181">
        <v>0</v>
      </c>
      <c r="J226" s="181">
        <v>2</v>
      </c>
      <c r="K226" s="182">
        <v>0</v>
      </c>
      <c r="L226" s="183">
        <v>85</v>
      </c>
      <c r="M226" s="179">
        <v>163</v>
      </c>
      <c r="N226" s="193"/>
      <c r="O226" s="169"/>
    </row>
    <row r="227" spans="1:15" ht="18.75" x14ac:dyDescent="0.2">
      <c r="A227" s="175"/>
      <c r="B227" s="176"/>
      <c r="C227" s="177" t="s">
        <v>1684</v>
      </c>
      <c r="D227" s="184" t="s">
        <v>1685</v>
      </c>
      <c r="E227" s="185">
        <v>14</v>
      </c>
      <c r="F227" s="185">
        <v>17</v>
      </c>
      <c r="G227" s="185">
        <v>12</v>
      </c>
      <c r="H227" s="181">
        <v>2</v>
      </c>
      <c r="I227" s="181">
        <v>0</v>
      </c>
      <c r="J227" s="181">
        <v>0</v>
      </c>
      <c r="K227" s="182">
        <v>0</v>
      </c>
      <c r="L227" s="183">
        <v>1</v>
      </c>
      <c r="M227" s="179">
        <v>15</v>
      </c>
      <c r="N227" s="193"/>
      <c r="O227" s="169"/>
    </row>
    <row r="228" spans="1:15" ht="18.75" x14ac:dyDescent="0.2">
      <c r="A228" s="175"/>
      <c r="B228" s="176"/>
      <c r="C228" s="177" t="s">
        <v>1686</v>
      </c>
      <c r="D228" s="184" t="s">
        <v>1687</v>
      </c>
      <c r="E228" s="185">
        <v>633</v>
      </c>
      <c r="F228" s="185">
        <v>600</v>
      </c>
      <c r="G228" s="185">
        <v>130</v>
      </c>
      <c r="H228" s="181">
        <v>70</v>
      </c>
      <c r="I228" s="181">
        <v>0</v>
      </c>
      <c r="J228" s="181">
        <v>8</v>
      </c>
      <c r="K228" s="182">
        <v>57</v>
      </c>
      <c r="L228" s="183">
        <v>328</v>
      </c>
      <c r="M228" s="179">
        <v>593</v>
      </c>
      <c r="N228" s="193"/>
      <c r="O228" s="169"/>
    </row>
    <row r="229" spans="1:15" ht="18.75" x14ac:dyDescent="0.2">
      <c r="A229" s="175"/>
      <c r="B229" s="176"/>
      <c r="C229" s="177" t="s">
        <v>1688</v>
      </c>
      <c r="D229" s="184" t="s">
        <v>1689</v>
      </c>
      <c r="E229" s="185">
        <v>415</v>
      </c>
      <c r="F229" s="185">
        <v>459</v>
      </c>
      <c r="G229" s="185">
        <v>287</v>
      </c>
      <c r="H229" s="181">
        <v>20</v>
      </c>
      <c r="I229" s="181">
        <v>8</v>
      </c>
      <c r="J229" s="181">
        <v>2</v>
      </c>
      <c r="K229" s="182">
        <v>1</v>
      </c>
      <c r="L229" s="183">
        <v>124</v>
      </c>
      <c r="M229" s="179">
        <v>442</v>
      </c>
      <c r="N229" s="193"/>
      <c r="O229" s="169"/>
    </row>
    <row r="230" spans="1:15" ht="18.75" x14ac:dyDescent="0.2">
      <c r="A230" s="175"/>
      <c r="B230" s="176"/>
      <c r="C230" s="177" t="s">
        <v>1690</v>
      </c>
      <c r="D230" s="184" t="s">
        <v>1691</v>
      </c>
      <c r="E230" s="185">
        <v>1089</v>
      </c>
      <c r="F230" s="185">
        <v>1336</v>
      </c>
      <c r="G230" s="185">
        <v>879</v>
      </c>
      <c r="H230" s="181">
        <v>162</v>
      </c>
      <c r="I230" s="181">
        <v>0</v>
      </c>
      <c r="J230" s="181">
        <v>13</v>
      </c>
      <c r="K230" s="182">
        <v>95</v>
      </c>
      <c r="L230" s="183">
        <v>59</v>
      </c>
      <c r="M230" s="179">
        <v>1208</v>
      </c>
      <c r="N230" s="193"/>
      <c r="O230" s="169"/>
    </row>
    <row r="231" spans="1:15" ht="18.75" x14ac:dyDescent="0.2">
      <c r="A231" s="175"/>
      <c r="B231" s="176"/>
      <c r="C231" s="177" t="s">
        <v>1692</v>
      </c>
      <c r="D231" s="184" t="s">
        <v>1693</v>
      </c>
      <c r="E231" s="185">
        <v>392</v>
      </c>
      <c r="F231" s="185">
        <v>508</v>
      </c>
      <c r="G231" s="185">
        <v>343</v>
      </c>
      <c r="H231" s="181">
        <v>27</v>
      </c>
      <c r="I231" s="181">
        <v>0</v>
      </c>
      <c r="J231" s="181">
        <v>1</v>
      </c>
      <c r="K231" s="182">
        <v>2</v>
      </c>
      <c r="L231" s="183">
        <v>71</v>
      </c>
      <c r="M231" s="179">
        <v>444</v>
      </c>
      <c r="N231" s="193"/>
      <c r="O231" s="169"/>
    </row>
    <row r="232" spans="1:15" ht="18.75" x14ac:dyDescent="0.2">
      <c r="A232" s="175"/>
      <c r="B232" s="176"/>
      <c r="C232" s="177" t="s">
        <v>1694</v>
      </c>
      <c r="D232" s="184" t="s">
        <v>1695</v>
      </c>
      <c r="E232" s="185">
        <v>5717</v>
      </c>
      <c r="F232" s="185">
        <v>7969</v>
      </c>
      <c r="G232" s="185">
        <v>754</v>
      </c>
      <c r="H232" s="181">
        <v>373</v>
      </c>
      <c r="I232" s="181">
        <v>245</v>
      </c>
      <c r="J232" s="181">
        <v>811</v>
      </c>
      <c r="K232" s="182">
        <v>557</v>
      </c>
      <c r="L232" s="183">
        <v>3949</v>
      </c>
      <c r="M232" s="179">
        <v>6689</v>
      </c>
      <c r="N232" s="193"/>
      <c r="O232" s="169"/>
    </row>
    <row r="233" spans="1:15" ht="18.75" x14ac:dyDescent="0.2">
      <c r="A233" s="175"/>
      <c r="B233" s="176"/>
      <c r="C233" s="177" t="s">
        <v>1696</v>
      </c>
      <c r="D233" s="184" t="s">
        <v>1697</v>
      </c>
      <c r="E233" s="185">
        <v>132</v>
      </c>
      <c r="F233" s="185">
        <v>168</v>
      </c>
      <c r="G233" s="185">
        <v>86</v>
      </c>
      <c r="H233" s="181">
        <v>30</v>
      </c>
      <c r="I233" s="181">
        <v>0</v>
      </c>
      <c r="J233" s="181">
        <v>4</v>
      </c>
      <c r="K233" s="182">
        <v>32</v>
      </c>
      <c r="L233" s="183">
        <v>3</v>
      </c>
      <c r="M233" s="179">
        <v>154</v>
      </c>
      <c r="N233" s="193"/>
      <c r="O233" s="169"/>
    </row>
    <row r="234" spans="1:15" ht="18.75" x14ac:dyDescent="0.2">
      <c r="A234" s="175"/>
      <c r="B234" s="176"/>
      <c r="C234" s="177" t="s">
        <v>1698</v>
      </c>
      <c r="D234" s="184" t="s">
        <v>1699</v>
      </c>
      <c r="E234" s="185">
        <v>39</v>
      </c>
      <c r="F234" s="185">
        <v>38</v>
      </c>
      <c r="G234" s="185">
        <v>28</v>
      </c>
      <c r="H234" s="181">
        <v>4</v>
      </c>
      <c r="I234" s="181">
        <v>0</v>
      </c>
      <c r="J234" s="181">
        <v>0</v>
      </c>
      <c r="K234" s="182">
        <v>0</v>
      </c>
      <c r="L234" s="183">
        <v>5</v>
      </c>
      <c r="M234" s="179">
        <v>37</v>
      </c>
      <c r="N234" s="193"/>
      <c r="O234" s="169"/>
    </row>
    <row r="235" spans="1:15" ht="18.75" x14ac:dyDescent="0.2">
      <c r="A235" s="175"/>
      <c r="B235" s="176"/>
      <c r="C235" s="177" t="s">
        <v>1700</v>
      </c>
      <c r="D235" s="184" t="s">
        <v>1701</v>
      </c>
      <c r="E235" s="185">
        <v>11186</v>
      </c>
      <c r="F235" s="185">
        <v>14067</v>
      </c>
      <c r="G235" s="185">
        <v>5734</v>
      </c>
      <c r="H235" s="181">
        <v>1693</v>
      </c>
      <c r="I235" s="181">
        <v>0</v>
      </c>
      <c r="J235" s="181">
        <v>103</v>
      </c>
      <c r="K235" s="182">
        <v>1056</v>
      </c>
      <c r="L235" s="183">
        <v>4379</v>
      </c>
      <c r="M235" s="179">
        <v>12965</v>
      </c>
      <c r="N235" s="193"/>
      <c r="O235" s="169"/>
    </row>
    <row r="236" spans="1:15" ht="18.75" x14ac:dyDescent="0.2">
      <c r="A236" s="175"/>
      <c r="B236" s="176"/>
      <c r="C236" s="177" t="s">
        <v>1702</v>
      </c>
      <c r="D236" s="184" t="s">
        <v>1703</v>
      </c>
      <c r="E236" s="185">
        <v>20</v>
      </c>
      <c r="F236" s="185">
        <v>20</v>
      </c>
      <c r="G236" s="185">
        <v>16</v>
      </c>
      <c r="H236" s="181">
        <v>0</v>
      </c>
      <c r="I236" s="181">
        <v>0</v>
      </c>
      <c r="J236" s="181">
        <v>0</v>
      </c>
      <c r="K236" s="182">
        <v>0</v>
      </c>
      <c r="L236" s="183">
        <v>0</v>
      </c>
      <c r="M236" s="179">
        <v>17</v>
      </c>
      <c r="N236" s="193"/>
      <c r="O236" s="169"/>
    </row>
    <row r="237" spans="1:15" ht="18.75" x14ac:dyDescent="0.2">
      <c r="A237" s="175"/>
      <c r="B237" s="176"/>
      <c r="C237" s="177" t="s">
        <v>1704</v>
      </c>
      <c r="D237" s="184" t="s">
        <v>1705</v>
      </c>
      <c r="E237" s="185">
        <v>4711</v>
      </c>
      <c r="F237" s="185">
        <v>6913</v>
      </c>
      <c r="G237" s="185">
        <v>3594</v>
      </c>
      <c r="H237" s="181">
        <v>471</v>
      </c>
      <c r="I237" s="181">
        <v>0</v>
      </c>
      <c r="J237" s="181">
        <v>25</v>
      </c>
      <c r="K237" s="182">
        <v>854</v>
      </c>
      <c r="L237" s="183">
        <v>1123</v>
      </c>
      <c r="M237" s="179">
        <v>6067</v>
      </c>
      <c r="N237" s="193"/>
      <c r="O237" s="169"/>
    </row>
    <row r="238" spans="1:15" ht="18.75" x14ac:dyDescent="0.2">
      <c r="A238" s="175"/>
      <c r="B238" s="176"/>
      <c r="C238" s="177" t="s">
        <v>1706</v>
      </c>
      <c r="D238" s="184" t="s">
        <v>1707</v>
      </c>
      <c r="E238" s="185">
        <v>10</v>
      </c>
      <c r="F238" s="185">
        <v>2</v>
      </c>
      <c r="G238" s="185">
        <v>0</v>
      </c>
      <c r="H238" s="181">
        <v>0</v>
      </c>
      <c r="I238" s="181">
        <v>0</v>
      </c>
      <c r="J238" s="181">
        <v>0</v>
      </c>
      <c r="K238" s="182">
        <v>0</v>
      </c>
      <c r="L238" s="183">
        <v>0</v>
      </c>
      <c r="M238" s="179">
        <v>0</v>
      </c>
      <c r="N238" s="193"/>
      <c r="O238" s="169"/>
    </row>
    <row r="239" spans="1:15" ht="18.75" x14ac:dyDescent="0.2">
      <c r="A239" s="175"/>
      <c r="B239" s="176"/>
      <c r="C239" s="177" t="s">
        <v>1708</v>
      </c>
      <c r="D239" s="184" t="s">
        <v>1709</v>
      </c>
      <c r="E239" s="185">
        <v>5639</v>
      </c>
      <c r="F239" s="185">
        <v>6424</v>
      </c>
      <c r="G239" s="185">
        <v>4524</v>
      </c>
      <c r="H239" s="181">
        <v>588</v>
      </c>
      <c r="I239" s="181">
        <v>0</v>
      </c>
      <c r="J239" s="181">
        <v>45</v>
      </c>
      <c r="K239" s="182">
        <v>399</v>
      </c>
      <c r="L239" s="183">
        <v>417</v>
      </c>
      <c r="M239" s="179">
        <v>5973</v>
      </c>
      <c r="N239" s="193"/>
      <c r="O239" s="169"/>
    </row>
    <row r="240" spans="1:15" ht="18.75" x14ac:dyDescent="0.2">
      <c r="A240" s="175"/>
      <c r="B240" s="176"/>
      <c r="C240" s="177" t="s">
        <v>1710</v>
      </c>
      <c r="D240" s="184" t="s">
        <v>1711</v>
      </c>
      <c r="E240" s="185">
        <v>2672</v>
      </c>
      <c r="F240" s="185">
        <v>3201</v>
      </c>
      <c r="G240" s="185">
        <v>2310</v>
      </c>
      <c r="H240" s="181">
        <v>434</v>
      </c>
      <c r="I240" s="181">
        <v>0</v>
      </c>
      <c r="J240" s="181">
        <v>24</v>
      </c>
      <c r="K240" s="182">
        <v>67</v>
      </c>
      <c r="L240" s="183">
        <v>178</v>
      </c>
      <c r="M240" s="179">
        <v>3014</v>
      </c>
      <c r="N240" s="193"/>
      <c r="O240" s="169"/>
    </row>
    <row r="241" spans="1:15" ht="18.75" x14ac:dyDescent="0.2">
      <c r="A241" s="175"/>
      <c r="B241" s="176"/>
      <c r="C241" s="177" t="s">
        <v>1712</v>
      </c>
      <c r="D241" s="184" t="s">
        <v>1713</v>
      </c>
      <c r="E241" s="185">
        <v>2118</v>
      </c>
      <c r="F241" s="185">
        <v>2790</v>
      </c>
      <c r="G241" s="185">
        <v>1748</v>
      </c>
      <c r="H241" s="181">
        <v>274</v>
      </c>
      <c r="I241" s="181">
        <v>0</v>
      </c>
      <c r="J241" s="181">
        <v>50</v>
      </c>
      <c r="K241" s="182">
        <v>131</v>
      </c>
      <c r="L241" s="183">
        <v>479</v>
      </c>
      <c r="M241" s="179">
        <v>2682</v>
      </c>
      <c r="N241" s="193"/>
      <c r="O241" s="169"/>
    </row>
    <row r="242" spans="1:15" ht="18.75" x14ac:dyDescent="0.2">
      <c r="A242" s="175"/>
      <c r="B242" s="176"/>
      <c r="C242" s="177" t="s">
        <v>1714</v>
      </c>
      <c r="D242" s="184" t="s">
        <v>1715</v>
      </c>
      <c r="E242" s="185">
        <v>3196</v>
      </c>
      <c r="F242" s="185">
        <v>3535</v>
      </c>
      <c r="G242" s="185">
        <v>2139</v>
      </c>
      <c r="H242" s="181">
        <v>392</v>
      </c>
      <c r="I242" s="181">
        <v>0</v>
      </c>
      <c r="J242" s="181">
        <v>89</v>
      </c>
      <c r="K242" s="182">
        <v>207</v>
      </c>
      <c r="L242" s="183">
        <v>306</v>
      </c>
      <c r="M242" s="179">
        <v>3132</v>
      </c>
      <c r="N242" s="193"/>
      <c r="O242" s="169"/>
    </row>
    <row r="243" spans="1:15" ht="18.75" x14ac:dyDescent="0.2">
      <c r="A243" s="175"/>
      <c r="B243" s="176"/>
      <c r="C243" s="177" t="s">
        <v>1716</v>
      </c>
      <c r="D243" s="184" t="s">
        <v>1717</v>
      </c>
      <c r="E243" s="185">
        <v>2105</v>
      </c>
      <c r="F243" s="185">
        <v>2225</v>
      </c>
      <c r="G243" s="185">
        <v>1820</v>
      </c>
      <c r="H243" s="181">
        <v>151</v>
      </c>
      <c r="I243" s="181">
        <v>0</v>
      </c>
      <c r="J243" s="181">
        <v>14</v>
      </c>
      <c r="K243" s="182">
        <v>42</v>
      </c>
      <c r="L243" s="183">
        <v>96</v>
      </c>
      <c r="M243" s="179">
        <v>2123</v>
      </c>
      <c r="N243" s="193"/>
      <c r="O243" s="169"/>
    </row>
    <row r="244" spans="1:15" ht="18.75" x14ac:dyDescent="0.2">
      <c r="A244" s="175"/>
      <c r="B244" s="176"/>
      <c r="C244" s="177" t="s">
        <v>1718</v>
      </c>
      <c r="D244" s="184" t="s">
        <v>1719</v>
      </c>
      <c r="E244" s="185">
        <v>1831</v>
      </c>
      <c r="F244" s="185">
        <v>2104</v>
      </c>
      <c r="G244" s="185">
        <v>1475</v>
      </c>
      <c r="H244" s="181">
        <v>179</v>
      </c>
      <c r="I244" s="181">
        <v>0</v>
      </c>
      <c r="J244" s="181">
        <v>7</v>
      </c>
      <c r="K244" s="182">
        <v>104</v>
      </c>
      <c r="L244" s="183">
        <v>187</v>
      </c>
      <c r="M244" s="179">
        <v>1952</v>
      </c>
      <c r="N244" s="193"/>
      <c r="O244" s="169"/>
    </row>
    <row r="245" spans="1:15" ht="18.75" x14ac:dyDescent="0.2">
      <c r="A245" s="175"/>
      <c r="B245" s="176"/>
      <c r="C245" s="177" t="s">
        <v>1720</v>
      </c>
      <c r="D245" s="184" t="s">
        <v>1721</v>
      </c>
      <c r="E245" s="185">
        <v>2353</v>
      </c>
      <c r="F245" s="185">
        <v>3035</v>
      </c>
      <c r="G245" s="185">
        <v>1964</v>
      </c>
      <c r="H245" s="181">
        <v>254</v>
      </c>
      <c r="I245" s="181">
        <v>0</v>
      </c>
      <c r="J245" s="181">
        <v>83</v>
      </c>
      <c r="K245" s="182">
        <v>317</v>
      </c>
      <c r="L245" s="183">
        <v>182</v>
      </c>
      <c r="M245" s="179">
        <v>2799</v>
      </c>
      <c r="N245" s="193"/>
      <c r="O245" s="169"/>
    </row>
    <row r="246" spans="1:15" ht="18.75" x14ac:dyDescent="0.2">
      <c r="A246" s="175"/>
      <c r="B246" s="176"/>
      <c r="C246" s="177" t="s">
        <v>1722</v>
      </c>
      <c r="D246" s="184" t="s">
        <v>1723</v>
      </c>
      <c r="E246" s="185">
        <v>1495</v>
      </c>
      <c r="F246" s="185">
        <v>1766</v>
      </c>
      <c r="G246" s="185">
        <v>1062</v>
      </c>
      <c r="H246" s="181">
        <v>169</v>
      </c>
      <c r="I246" s="181">
        <v>0</v>
      </c>
      <c r="J246" s="181">
        <v>10</v>
      </c>
      <c r="K246" s="182">
        <v>78</v>
      </c>
      <c r="L246" s="183">
        <v>291</v>
      </c>
      <c r="M246" s="179">
        <v>1610</v>
      </c>
      <c r="N246" s="193"/>
      <c r="O246" s="169"/>
    </row>
    <row r="247" spans="1:15" ht="18.75" x14ac:dyDescent="0.2">
      <c r="A247" s="175"/>
      <c r="B247" s="176"/>
      <c r="C247" s="177" t="s">
        <v>1724</v>
      </c>
      <c r="D247" s="184" t="s">
        <v>1725</v>
      </c>
      <c r="E247" s="185">
        <v>2059</v>
      </c>
      <c r="F247" s="185">
        <v>2245</v>
      </c>
      <c r="G247" s="185">
        <v>1541</v>
      </c>
      <c r="H247" s="181">
        <v>186</v>
      </c>
      <c r="I247" s="181">
        <v>0</v>
      </c>
      <c r="J247" s="181">
        <v>32</v>
      </c>
      <c r="K247" s="182">
        <v>101</v>
      </c>
      <c r="L247" s="183">
        <v>188</v>
      </c>
      <c r="M247" s="179">
        <v>2048</v>
      </c>
      <c r="N247" s="193"/>
      <c r="O247" s="169"/>
    </row>
    <row r="248" spans="1:15" ht="18.75" x14ac:dyDescent="0.2">
      <c r="A248" s="175"/>
      <c r="B248" s="176"/>
      <c r="C248" s="177" t="s">
        <v>1726</v>
      </c>
      <c r="D248" s="184" t="s">
        <v>1727</v>
      </c>
      <c r="E248" s="185">
        <v>1501</v>
      </c>
      <c r="F248" s="185">
        <v>1611</v>
      </c>
      <c r="G248" s="185">
        <v>1147</v>
      </c>
      <c r="H248" s="181">
        <v>168</v>
      </c>
      <c r="I248" s="181">
        <v>0</v>
      </c>
      <c r="J248" s="181">
        <v>11</v>
      </c>
      <c r="K248" s="182">
        <v>50</v>
      </c>
      <c r="L248" s="183">
        <v>90</v>
      </c>
      <c r="M248" s="179">
        <v>1465</v>
      </c>
      <c r="N248" s="193"/>
      <c r="O248" s="169"/>
    </row>
    <row r="249" spans="1:15" ht="18.75" x14ac:dyDescent="0.2">
      <c r="A249" s="175"/>
      <c r="B249" s="176"/>
      <c r="C249" s="177" t="s">
        <v>1728</v>
      </c>
      <c r="D249" s="184" t="s">
        <v>1729</v>
      </c>
      <c r="E249" s="185">
        <v>1219</v>
      </c>
      <c r="F249" s="185">
        <v>1448</v>
      </c>
      <c r="G249" s="185">
        <v>787</v>
      </c>
      <c r="H249" s="181">
        <v>141</v>
      </c>
      <c r="I249" s="181">
        <v>0</v>
      </c>
      <c r="J249" s="181">
        <v>2</v>
      </c>
      <c r="K249" s="182">
        <v>38</v>
      </c>
      <c r="L249" s="183">
        <v>400</v>
      </c>
      <c r="M249" s="179">
        <v>1367</v>
      </c>
      <c r="N249" s="193"/>
      <c r="O249" s="169"/>
    </row>
    <row r="250" spans="1:15" ht="18.75" x14ac:dyDescent="0.2">
      <c r="A250" s="175"/>
      <c r="B250" s="176"/>
      <c r="C250" s="177" t="s">
        <v>1730</v>
      </c>
      <c r="D250" s="184" t="s">
        <v>1731</v>
      </c>
      <c r="E250" s="185">
        <v>1318</v>
      </c>
      <c r="F250" s="185">
        <v>1615</v>
      </c>
      <c r="G250" s="185">
        <v>624</v>
      </c>
      <c r="H250" s="181">
        <v>187</v>
      </c>
      <c r="I250" s="181">
        <v>0</v>
      </c>
      <c r="J250" s="181">
        <v>21</v>
      </c>
      <c r="K250" s="182">
        <v>53</v>
      </c>
      <c r="L250" s="183">
        <v>559</v>
      </c>
      <c r="M250" s="179">
        <v>1445</v>
      </c>
      <c r="N250" s="193"/>
      <c r="O250" s="169"/>
    </row>
    <row r="251" spans="1:15" ht="18.75" x14ac:dyDescent="0.2">
      <c r="A251" s="175"/>
      <c r="B251" s="176"/>
      <c r="C251" s="177" t="s">
        <v>1732</v>
      </c>
      <c r="D251" s="184" t="s">
        <v>1733</v>
      </c>
      <c r="E251" s="185">
        <v>1064</v>
      </c>
      <c r="F251" s="185">
        <v>1267</v>
      </c>
      <c r="G251" s="185">
        <v>875</v>
      </c>
      <c r="H251" s="181">
        <v>183</v>
      </c>
      <c r="I251" s="181">
        <v>0</v>
      </c>
      <c r="J251" s="181">
        <v>4</v>
      </c>
      <c r="K251" s="182">
        <v>35</v>
      </c>
      <c r="L251" s="183">
        <v>83</v>
      </c>
      <c r="M251" s="179">
        <v>1179</v>
      </c>
      <c r="N251" s="193"/>
      <c r="O251" s="169"/>
    </row>
    <row r="252" spans="1:15" ht="18.75" x14ac:dyDescent="0.2">
      <c r="A252" s="175"/>
      <c r="B252" s="176"/>
      <c r="C252" s="177" t="s">
        <v>1734</v>
      </c>
      <c r="D252" s="184" t="s">
        <v>1735</v>
      </c>
      <c r="E252" s="185">
        <v>1343</v>
      </c>
      <c r="F252" s="185">
        <v>1847</v>
      </c>
      <c r="G252" s="185">
        <v>962</v>
      </c>
      <c r="H252" s="181">
        <v>126</v>
      </c>
      <c r="I252" s="181">
        <v>0</v>
      </c>
      <c r="J252" s="181">
        <v>22</v>
      </c>
      <c r="K252" s="182">
        <v>100</v>
      </c>
      <c r="L252" s="183">
        <v>489</v>
      </c>
      <c r="M252" s="179">
        <v>1699</v>
      </c>
      <c r="N252" s="193"/>
      <c r="O252" s="169"/>
    </row>
    <row r="253" spans="1:15" ht="18.75" x14ac:dyDescent="0.2">
      <c r="A253" s="175"/>
      <c r="B253" s="176"/>
      <c r="C253" s="177" t="s">
        <v>1736</v>
      </c>
      <c r="D253" s="184" t="s">
        <v>1737</v>
      </c>
      <c r="E253" s="185">
        <v>841</v>
      </c>
      <c r="F253" s="185">
        <v>1120</v>
      </c>
      <c r="G253" s="185">
        <v>583</v>
      </c>
      <c r="H253" s="181">
        <v>161</v>
      </c>
      <c r="I253" s="181">
        <v>0</v>
      </c>
      <c r="J253" s="181">
        <v>9</v>
      </c>
      <c r="K253" s="182">
        <v>91</v>
      </c>
      <c r="L253" s="183">
        <v>242</v>
      </c>
      <c r="M253" s="179">
        <v>1087</v>
      </c>
      <c r="N253" s="193"/>
      <c r="O253" s="169"/>
    </row>
    <row r="254" spans="1:15" ht="18.75" x14ac:dyDescent="0.2">
      <c r="A254" s="175"/>
      <c r="B254" s="176"/>
      <c r="C254" s="177" t="s">
        <v>1738</v>
      </c>
      <c r="D254" s="184" t="s">
        <v>1739</v>
      </c>
      <c r="E254" s="185">
        <v>7</v>
      </c>
      <c r="F254" s="185">
        <v>9</v>
      </c>
      <c r="G254" s="185">
        <v>6</v>
      </c>
      <c r="H254" s="181">
        <v>0</v>
      </c>
      <c r="I254" s="181">
        <v>0</v>
      </c>
      <c r="J254" s="181">
        <v>0</v>
      </c>
      <c r="K254" s="182">
        <v>2</v>
      </c>
      <c r="L254" s="183">
        <v>0</v>
      </c>
      <c r="M254" s="179">
        <v>9</v>
      </c>
      <c r="N254" s="193"/>
      <c r="O254" s="169"/>
    </row>
    <row r="255" spans="1:15" ht="18.75" x14ac:dyDescent="0.2">
      <c r="A255" s="175"/>
      <c r="B255" s="176"/>
      <c r="C255" s="177" t="s">
        <v>1740</v>
      </c>
      <c r="D255" s="184" t="s">
        <v>1741</v>
      </c>
      <c r="E255" s="185">
        <v>175</v>
      </c>
      <c r="F255" s="185">
        <v>139</v>
      </c>
      <c r="G255" s="185">
        <v>43</v>
      </c>
      <c r="H255" s="181">
        <v>7</v>
      </c>
      <c r="I255" s="181">
        <v>0</v>
      </c>
      <c r="J255" s="181">
        <v>2</v>
      </c>
      <c r="K255" s="182">
        <v>2</v>
      </c>
      <c r="L255" s="183">
        <v>75</v>
      </c>
      <c r="M255" s="179">
        <v>130</v>
      </c>
      <c r="N255" s="193"/>
      <c r="O255" s="169"/>
    </row>
    <row r="256" spans="1:15" ht="18.75" x14ac:dyDescent="0.2">
      <c r="A256" s="175"/>
      <c r="B256" s="176"/>
      <c r="C256" s="177" t="s">
        <v>1742</v>
      </c>
      <c r="D256" s="184" t="s">
        <v>1743</v>
      </c>
      <c r="E256" s="185">
        <v>172</v>
      </c>
      <c r="F256" s="185">
        <v>156</v>
      </c>
      <c r="G256" s="185">
        <v>90</v>
      </c>
      <c r="H256" s="181">
        <v>22</v>
      </c>
      <c r="I256" s="181">
        <v>0</v>
      </c>
      <c r="J256" s="181">
        <v>0</v>
      </c>
      <c r="K256" s="182">
        <v>0</v>
      </c>
      <c r="L256" s="183">
        <v>30</v>
      </c>
      <c r="M256" s="179">
        <v>142</v>
      </c>
      <c r="N256" s="193"/>
      <c r="O256" s="169"/>
    </row>
    <row r="257" spans="1:15" ht="18.75" x14ac:dyDescent="0.2">
      <c r="A257" s="175"/>
      <c r="B257" s="176"/>
      <c r="C257" s="177" t="s">
        <v>1744</v>
      </c>
      <c r="D257" s="184" t="s">
        <v>1745</v>
      </c>
      <c r="E257" s="185">
        <v>5420</v>
      </c>
      <c r="F257" s="185">
        <v>6461</v>
      </c>
      <c r="G257" s="185">
        <v>3904</v>
      </c>
      <c r="H257" s="181">
        <v>606</v>
      </c>
      <c r="I257" s="181">
        <v>1</v>
      </c>
      <c r="J257" s="181">
        <v>77</v>
      </c>
      <c r="K257" s="182">
        <v>442</v>
      </c>
      <c r="L257" s="183">
        <v>1061</v>
      </c>
      <c r="M257" s="179">
        <v>6090</v>
      </c>
      <c r="N257" s="193"/>
      <c r="O257" s="169"/>
    </row>
    <row r="258" spans="1:15" ht="18.75" x14ac:dyDescent="0.2">
      <c r="A258" s="175"/>
      <c r="B258" s="176"/>
      <c r="C258" s="177" t="s">
        <v>1746</v>
      </c>
      <c r="D258" s="184" t="s">
        <v>1747</v>
      </c>
      <c r="E258" s="185">
        <v>306</v>
      </c>
      <c r="F258" s="185">
        <v>354</v>
      </c>
      <c r="G258" s="185">
        <v>271</v>
      </c>
      <c r="H258" s="181">
        <v>16</v>
      </c>
      <c r="I258" s="181">
        <v>0</v>
      </c>
      <c r="J258" s="181">
        <v>7</v>
      </c>
      <c r="K258" s="182">
        <v>8</v>
      </c>
      <c r="L258" s="183">
        <v>50</v>
      </c>
      <c r="M258" s="179">
        <v>350</v>
      </c>
      <c r="N258" s="193"/>
      <c r="O258" s="169"/>
    </row>
    <row r="259" spans="1:15" ht="18.75" x14ac:dyDescent="0.2">
      <c r="A259" s="175"/>
      <c r="B259" s="176"/>
      <c r="C259" s="177" t="s">
        <v>1748</v>
      </c>
      <c r="D259" s="184" t="s">
        <v>1749</v>
      </c>
      <c r="E259" s="185">
        <v>283</v>
      </c>
      <c r="F259" s="185">
        <v>310</v>
      </c>
      <c r="G259" s="185">
        <v>196</v>
      </c>
      <c r="H259" s="181">
        <v>34</v>
      </c>
      <c r="I259" s="181">
        <v>0</v>
      </c>
      <c r="J259" s="181">
        <v>37</v>
      </c>
      <c r="K259" s="182">
        <v>0</v>
      </c>
      <c r="L259" s="183">
        <v>30</v>
      </c>
      <c r="M259" s="179">
        <v>298</v>
      </c>
      <c r="N259" s="193"/>
      <c r="O259" s="169"/>
    </row>
    <row r="260" spans="1:15" ht="18.75" x14ac:dyDescent="0.2">
      <c r="A260" s="175"/>
      <c r="B260" s="176"/>
      <c r="C260" s="177" t="s">
        <v>1750</v>
      </c>
      <c r="D260" s="184" t="s">
        <v>1751</v>
      </c>
      <c r="E260" s="185">
        <v>267</v>
      </c>
      <c r="F260" s="185">
        <v>216</v>
      </c>
      <c r="G260" s="185">
        <v>18</v>
      </c>
      <c r="H260" s="181">
        <v>7</v>
      </c>
      <c r="I260" s="181">
        <v>0</v>
      </c>
      <c r="J260" s="181">
        <v>1</v>
      </c>
      <c r="K260" s="182">
        <v>0</v>
      </c>
      <c r="L260" s="183">
        <v>68</v>
      </c>
      <c r="M260" s="179">
        <v>94</v>
      </c>
      <c r="N260" s="193"/>
      <c r="O260" s="169"/>
    </row>
    <row r="261" spans="1:15" ht="18.75" x14ac:dyDescent="0.2">
      <c r="A261" s="175"/>
      <c r="B261" s="176"/>
      <c r="C261" s="177" t="s">
        <v>1752</v>
      </c>
      <c r="D261" s="184" t="s">
        <v>1753</v>
      </c>
      <c r="E261" s="185">
        <v>476</v>
      </c>
      <c r="F261" s="185">
        <v>921</v>
      </c>
      <c r="G261" s="185">
        <v>17</v>
      </c>
      <c r="H261" s="181">
        <v>4</v>
      </c>
      <c r="I261" s="181">
        <v>0</v>
      </c>
      <c r="J261" s="181">
        <v>0</v>
      </c>
      <c r="K261" s="182">
        <v>0</v>
      </c>
      <c r="L261" s="183">
        <v>841</v>
      </c>
      <c r="M261" s="179">
        <v>863</v>
      </c>
      <c r="N261" s="193"/>
      <c r="O261" s="169"/>
    </row>
    <row r="262" spans="1:15" ht="18.75" x14ac:dyDescent="0.2">
      <c r="A262" s="175"/>
      <c r="B262" s="176"/>
      <c r="C262" s="177" t="s">
        <v>1754</v>
      </c>
      <c r="D262" s="184" t="s">
        <v>1755</v>
      </c>
      <c r="E262" s="185">
        <v>84</v>
      </c>
      <c r="F262" s="185">
        <v>76</v>
      </c>
      <c r="G262" s="185">
        <v>45</v>
      </c>
      <c r="H262" s="181">
        <v>7</v>
      </c>
      <c r="I262" s="181">
        <v>0</v>
      </c>
      <c r="J262" s="181">
        <v>5</v>
      </c>
      <c r="K262" s="182">
        <v>2</v>
      </c>
      <c r="L262" s="183">
        <v>6</v>
      </c>
      <c r="M262" s="179">
        <v>64</v>
      </c>
      <c r="N262" s="193"/>
      <c r="O262" s="169"/>
    </row>
    <row r="263" spans="1:15" ht="18.75" x14ac:dyDescent="0.2">
      <c r="A263" s="175"/>
      <c r="B263" s="176"/>
      <c r="C263" s="177" t="s">
        <v>1756</v>
      </c>
      <c r="D263" s="184" t="s">
        <v>1757</v>
      </c>
      <c r="E263" s="185">
        <v>79</v>
      </c>
      <c r="F263" s="185">
        <v>184</v>
      </c>
      <c r="G263" s="185">
        <v>4</v>
      </c>
      <c r="H263" s="181">
        <v>1</v>
      </c>
      <c r="I263" s="181">
        <v>0</v>
      </c>
      <c r="J263" s="181">
        <v>0</v>
      </c>
      <c r="K263" s="182">
        <v>105</v>
      </c>
      <c r="L263" s="183">
        <v>27</v>
      </c>
      <c r="M263" s="179">
        <v>137</v>
      </c>
      <c r="N263" s="193"/>
      <c r="O263" s="169"/>
    </row>
    <row r="264" spans="1:15" ht="18.75" x14ac:dyDescent="0.2">
      <c r="A264" s="175"/>
      <c r="B264" s="176"/>
      <c r="C264" s="177" t="s">
        <v>1758</v>
      </c>
      <c r="D264" s="184" t="s">
        <v>1759</v>
      </c>
      <c r="E264" s="185">
        <v>1326</v>
      </c>
      <c r="F264" s="185">
        <v>1523</v>
      </c>
      <c r="G264" s="185">
        <v>556</v>
      </c>
      <c r="H264" s="181">
        <v>114</v>
      </c>
      <c r="I264" s="181">
        <v>0</v>
      </c>
      <c r="J264" s="181">
        <v>6</v>
      </c>
      <c r="K264" s="182">
        <v>23</v>
      </c>
      <c r="L264" s="183">
        <v>704</v>
      </c>
      <c r="M264" s="179">
        <v>1403</v>
      </c>
      <c r="N264" s="193"/>
      <c r="O264" s="169"/>
    </row>
    <row r="265" spans="1:15" ht="18.75" x14ac:dyDescent="0.2">
      <c r="A265" s="175"/>
      <c r="B265" s="176"/>
      <c r="C265" s="177" t="s">
        <v>1760</v>
      </c>
      <c r="D265" s="184" t="s">
        <v>1761</v>
      </c>
      <c r="E265" s="185">
        <v>837</v>
      </c>
      <c r="F265" s="185">
        <v>908</v>
      </c>
      <c r="G265" s="185">
        <v>466</v>
      </c>
      <c r="H265" s="181">
        <v>70</v>
      </c>
      <c r="I265" s="181">
        <v>0</v>
      </c>
      <c r="J265" s="181">
        <v>9</v>
      </c>
      <c r="K265" s="182">
        <v>41</v>
      </c>
      <c r="L265" s="183">
        <v>263</v>
      </c>
      <c r="M265" s="179">
        <v>849</v>
      </c>
      <c r="N265" s="193"/>
      <c r="O265" s="169"/>
    </row>
    <row r="266" spans="1:15" ht="18.75" x14ac:dyDescent="0.2">
      <c r="A266" s="175"/>
      <c r="B266" s="176"/>
      <c r="C266" s="177" t="s">
        <v>1762</v>
      </c>
      <c r="D266" s="184" t="s">
        <v>1763</v>
      </c>
      <c r="E266" s="185">
        <v>736</v>
      </c>
      <c r="F266" s="185">
        <v>782</v>
      </c>
      <c r="G266" s="185">
        <v>395</v>
      </c>
      <c r="H266" s="181">
        <v>119</v>
      </c>
      <c r="I266" s="181">
        <v>0</v>
      </c>
      <c r="J266" s="181">
        <v>0</v>
      </c>
      <c r="K266" s="182">
        <v>21</v>
      </c>
      <c r="L266" s="183">
        <v>117</v>
      </c>
      <c r="M266" s="179">
        <v>652</v>
      </c>
      <c r="N266" s="193"/>
      <c r="O266" s="169"/>
    </row>
    <row r="267" spans="1:15" ht="18.75" x14ac:dyDescent="0.2">
      <c r="A267" s="175"/>
      <c r="B267" s="176"/>
      <c r="C267" s="177" t="s">
        <v>1764</v>
      </c>
      <c r="D267" s="184" t="s">
        <v>1765</v>
      </c>
      <c r="E267" s="185">
        <v>731</v>
      </c>
      <c r="F267" s="185">
        <v>834</v>
      </c>
      <c r="G267" s="185">
        <v>393</v>
      </c>
      <c r="H267" s="181">
        <v>82</v>
      </c>
      <c r="I267" s="181">
        <v>0</v>
      </c>
      <c r="J267" s="181">
        <v>11</v>
      </c>
      <c r="K267" s="182">
        <v>28</v>
      </c>
      <c r="L267" s="183">
        <v>283</v>
      </c>
      <c r="M267" s="179">
        <v>798</v>
      </c>
      <c r="N267" s="193"/>
      <c r="O267" s="169"/>
    </row>
    <row r="268" spans="1:15" ht="18.75" x14ac:dyDescent="0.2">
      <c r="A268" s="175"/>
      <c r="B268" s="176"/>
      <c r="C268" s="177" t="s">
        <v>1766</v>
      </c>
      <c r="D268" s="184" t="s">
        <v>1767</v>
      </c>
      <c r="E268" s="185">
        <v>1057</v>
      </c>
      <c r="F268" s="185">
        <v>1057</v>
      </c>
      <c r="G268" s="185">
        <v>286</v>
      </c>
      <c r="H268" s="181">
        <v>81</v>
      </c>
      <c r="I268" s="181">
        <v>0</v>
      </c>
      <c r="J268" s="181">
        <v>8</v>
      </c>
      <c r="K268" s="182">
        <v>31</v>
      </c>
      <c r="L268" s="183">
        <v>643</v>
      </c>
      <c r="M268" s="179">
        <v>1049</v>
      </c>
      <c r="N268" s="193"/>
      <c r="O268" s="169"/>
    </row>
    <row r="269" spans="1:15" ht="18.75" x14ac:dyDescent="0.2">
      <c r="A269" s="175"/>
      <c r="B269" s="176"/>
      <c r="C269" s="177" t="s">
        <v>1768</v>
      </c>
      <c r="D269" s="184" t="s">
        <v>1769</v>
      </c>
      <c r="E269" s="185">
        <v>1100</v>
      </c>
      <c r="F269" s="185">
        <v>1113</v>
      </c>
      <c r="G269" s="185">
        <v>404</v>
      </c>
      <c r="H269" s="181">
        <v>134</v>
      </c>
      <c r="I269" s="181">
        <v>0</v>
      </c>
      <c r="J269" s="181">
        <v>9</v>
      </c>
      <c r="K269" s="182">
        <v>34</v>
      </c>
      <c r="L269" s="183">
        <v>379</v>
      </c>
      <c r="M269" s="179">
        <v>959</v>
      </c>
      <c r="N269" s="193"/>
      <c r="O269" s="169"/>
    </row>
    <row r="270" spans="1:15" ht="18.75" x14ac:dyDescent="0.2">
      <c r="A270" s="175"/>
      <c r="B270" s="176"/>
      <c r="C270" s="177" t="s">
        <v>1770</v>
      </c>
      <c r="D270" s="184" t="s">
        <v>1771</v>
      </c>
      <c r="E270" s="185">
        <v>5332</v>
      </c>
      <c r="F270" s="185">
        <v>5839</v>
      </c>
      <c r="G270" s="185">
        <v>223</v>
      </c>
      <c r="H270" s="181">
        <v>144</v>
      </c>
      <c r="I270" s="181">
        <v>0</v>
      </c>
      <c r="J270" s="181">
        <v>8</v>
      </c>
      <c r="K270" s="182">
        <v>2</v>
      </c>
      <c r="L270" s="183">
        <v>5303</v>
      </c>
      <c r="M270" s="179">
        <v>5679</v>
      </c>
      <c r="N270" s="193"/>
      <c r="O270" s="169"/>
    </row>
    <row r="271" spans="1:15" ht="18.75" x14ac:dyDescent="0.2">
      <c r="A271" s="175"/>
      <c r="B271" s="176"/>
      <c r="C271" s="177" t="s">
        <v>1772</v>
      </c>
      <c r="D271" s="184" t="s">
        <v>1773</v>
      </c>
      <c r="E271" s="185">
        <v>392</v>
      </c>
      <c r="F271" s="185">
        <v>392</v>
      </c>
      <c r="G271" s="185">
        <v>198</v>
      </c>
      <c r="H271" s="181">
        <v>37</v>
      </c>
      <c r="I271" s="181">
        <v>0</v>
      </c>
      <c r="J271" s="181">
        <v>5</v>
      </c>
      <c r="K271" s="182">
        <v>6</v>
      </c>
      <c r="L271" s="183">
        <v>132</v>
      </c>
      <c r="M271" s="179">
        <v>378</v>
      </c>
      <c r="N271" s="193"/>
      <c r="O271" s="169"/>
    </row>
    <row r="272" spans="1:15" ht="18.75" x14ac:dyDescent="0.2">
      <c r="A272" s="175"/>
      <c r="B272" s="176"/>
      <c r="C272" s="177" t="s">
        <v>1774</v>
      </c>
      <c r="D272" s="184" t="s">
        <v>1775</v>
      </c>
      <c r="E272" s="185">
        <v>540</v>
      </c>
      <c r="F272" s="185">
        <v>716</v>
      </c>
      <c r="G272" s="185">
        <v>194</v>
      </c>
      <c r="H272" s="181">
        <v>39</v>
      </c>
      <c r="I272" s="181">
        <v>0</v>
      </c>
      <c r="J272" s="181">
        <v>3</v>
      </c>
      <c r="K272" s="182">
        <v>1</v>
      </c>
      <c r="L272" s="183">
        <v>358</v>
      </c>
      <c r="M272" s="179">
        <v>595</v>
      </c>
      <c r="N272" s="193"/>
      <c r="O272" s="169"/>
    </row>
    <row r="273" spans="1:15" ht="18.75" x14ac:dyDescent="0.2">
      <c r="A273" s="175"/>
      <c r="B273" s="176"/>
      <c r="C273" s="177" t="s">
        <v>1776</v>
      </c>
      <c r="D273" s="184" t="s">
        <v>1777</v>
      </c>
      <c r="E273" s="185">
        <v>373</v>
      </c>
      <c r="F273" s="185">
        <v>414</v>
      </c>
      <c r="G273" s="185">
        <v>60</v>
      </c>
      <c r="H273" s="181">
        <v>20</v>
      </c>
      <c r="I273" s="181">
        <v>0</v>
      </c>
      <c r="J273" s="181">
        <v>3</v>
      </c>
      <c r="K273" s="182">
        <v>3</v>
      </c>
      <c r="L273" s="183">
        <v>325</v>
      </c>
      <c r="M273" s="179">
        <v>412</v>
      </c>
      <c r="N273" s="193"/>
      <c r="O273" s="169"/>
    </row>
    <row r="274" spans="1:15" ht="18.75" x14ac:dyDescent="0.2">
      <c r="A274" s="175"/>
      <c r="B274" s="176"/>
      <c r="C274" s="177" t="s">
        <v>1778</v>
      </c>
      <c r="D274" s="184" t="s">
        <v>1779</v>
      </c>
      <c r="E274" s="185">
        <v>435</v>
      </c>
      <c r="F274" s="185">
        <v>486</v>
      </c>
      <c r="G274" s="185">
        <v>77</v>
      </c>
      <c r="H274" s="181">
        <v>24</v>
      </c>
      <c r="I274" s="181">
        <v>0</v>
      </c>
      <c r="J274" s="181">
        <v>3</v>
      </c>
      <c r="K274" s="182">
        <v>2</v>
      </c>
      <c r="L274" s="183">
        <v>372</v>
      </c>
      <c r="M274" s="179">
        <v>478</v>
      </c>
      <c r="N274" s="193"/>
      <c r="O274" s="169"/>
    </row>
    <row r="275" spans="1:15" ht="18.75" x14ac:dyDescent="0.2">
      <c r="A275" s="175"/>
      <c r="B275" s="176"/>
      <c r="C275" s="177" t="s">
        <v>1780</v>
      </c>
      <c r="D275" s="184" t="s">
        <v>1781</v>
      </c>
      <c r="E275" s="185">
        <v>83</v>
      </c>
      <c r="F275" s="185">
        <v>79</v>
      </c>
      <c r="G275" s="185">
        <v>4</v>
      </c>
      <c r="H275" s="181">
        <v>4</v>
      </c>
      <c r="I275" s="181">
        <v>0</v>
      </c>
      <c r="J275" s="181">
        <v>3</v>
      </c>
      <c r="K275" s="182">
        <v>7</v>
      </c>
      <c r="L275" s="183">
        <v>2</v>
      </c>
      <c r="M275" s="179">
        <v>20</v>
      </c>
      <c r="N275" s="193"/>
      <c r="O275" s="169"/>
    </row>
    <row r="276" spans="1:15" ht="18.75" x14ac:dyDescent="0.2">
      <c r="A276" s="175"/>
      <c r="B276" s="176"/>
      <c r="C276" s="177" t="s">
        <v>1782</v>
      </c>
      <c r="D276" s="184" t="s">
        <v>1783</v>
      </c>
      <c r="E276" s="185">
        <v>0</v>
      </c>
      <c r="F276" s="185">
        <v>1</v>
      </c>
      <c r="G276" s="185">
        <v>1</v>
      </c>
      <c r="H276" s="181">
        <v>0</v>
      </c>
      <c r="I276" s="181">
        <v>0</v>
      </c>
      <c r="J276" s="181">
        <v>0</v>
      </c>
      <c r="K276" s="182">
        <v>0</v>
      </c>
      <c r="L276" s="183">
        <v>0</v>
      </c>
      <c r="M276" s="179">
        <v>1</v>
      </c>
      <c r="N276" s="193"/>
      <c r="O276" s="169"/>
    </row>
    <row r="277" spans="1:15" ht="18.75" x14ac:dyDescent="0.2">
      <c r="A277" s="175"/>
      <c r="B277" s="176"/>
      <c r="C277" s="177" t="s">
        <v>1784</v>
      </c>
      <c r="D277" s="184" t="s">
        <v>1785</v>
      </c>
      <c r="E277" s="185">
        <v>243</v>
      </c>
      <c r="F277" s="185">
        <v>312</v>
      </c>
      <c r="G277" s="185">
        <v>178</v>
      </c>
      <c r="H277" s="181">
        <v>62</v>
      </c>
      <c r="I277" s="181">
        <v>0</v>
      </c>
      <c r="J277" s="181">
        <v>0</v>
      </c>
      <c r="K277" s="182">
        <v>2</v>
      </c>
      <c r="L277" s="183">
        <v>43</v>
      </c>
      <c r="M277" s="179">
        <v>286</v>
      </c>
      <c r="N277" s="193"/>
      <c r="O277" s="169"/>
    </row>
    <row r="278" spans="1:15" ht="18.75" x14ac:dyDescent="0.2">
      <c r="A278" s="175"/>
      <c r="B278" s="176"/>
      <c r="C278" s="177" t="s">
        <v>1786</v>
      </c>
      <c r="D278" s="184" t="s">
        <v>1787</v>
      </c>
      <c r="E278" s="185">
        <v>209</v>
      </c>
      <c r="F278" s="185">
        <v>322</v>
      </c>
      <c r="G278" s="185">
        <v>107</v>
      </c>
      <c r="H278" s="181">
        <v>40</v>
      </c>
      <c r="I278" s="181">
        <v>0</v>
      </c>
      <c r="J278" s="181">
        <v>0</v>
      </c>
      <c r="K278" s="182">
        <v>6</v>
      </c>
      <c r="L278" s="183">
        <v>167</v>
      </c>
      <c r="M278" s="179">
        <v>319</v>
      </c>
      <c r="N278" s="193"/>
      <c r="O278" s="169"/>
    </row>
    <row r="279" spans="1:15" ht="18.75" x14ac:dyDescent="0.2">
      <c r="A279" s="175"/>
      <c r="B279" s="176"/>
      <c r="C279" s="177" t="s">
        <v>1788</v>
      </c>
      <c r="D279" s="184" t="s">
        <v>1789</v>
      </c>
      <c r="E279" s="185">
        <v>34636</v>
      </c>
      <c r="F279" s="185">
        <v>50345</v>
      </c>
      <c r="G279" s="185">
        <v>1645</v>
      </c>
      <c r="H279" s="181">
        <v>14117</v>
      </c>
      <c r="I279" s="181">
        <v>1091</v>
      </c>
      <c r="J279" s="181">
        <v>16253</v>
      </c>
      <c r="K279" s="182">
        <v>317</v>
      </c>
      <c r="L279" s="183">
        <v>16517</v>
      </c>
      <c r="M279" s="179">
        <v>49940</v>
      </c>
      <c r="N279" s="193"/>
      <c r="O279" s="169"/>
    </row>
    <row r="280" spans="1:15" ht="18.75" x14ac:dyDescent="0.2">
      <c r="A280" s="175"/>
      <c r="B280" s="176"/>
      <c r="C280" s="177" t="s">
        <v>1790</v>
      </c>
      <c r="D280" s="184" t="s">
        <v>1791</v>
      </c>
      <c r="E280" s="185">
        <v>1120</v>
      </c>
      <c r="F280" s="185">
        <v>1382</v>
      </c>
      <c r="G280" s="185">
        <v>951</v>
      </c>
      <c r="H280" s="181">
        <v>419</v>
      </c>
      <c r="I280" s="181">
        <v>0</v>
      </c>
      <c r="J280" s="181">
        <v>1</v>
      </c>
      <c r="K280" s="182">
        <v>6</v>
      </c>
      <c r="L280" s="183">
        <v>0</v>
      </c>
      <c r="M280" s="179">
        <v>1377</v>
      </c>
      <c r="N280" s="193"/>
      <c r="O280" s="169"/>
    </row>
    <row r="281" spans="1:15" ht="18.75" x14ac:dyDescent="0.2">
      <c r="A281" s="175"/>
      <c r="B281" s="176"/>
      <c r="C281" s="177" t="s">
        <v>1792</v>
      </c>
      <c r="D281" s="184" t="s">
        <v>1793</v>
      </c>
      <c r="E281" s="185">
        <v>129</v>
      </c>
      <c r="F281" s="185">
        <v>183</v>
      </c>
      <c r="G281" s="185">
        <v>99</v>
      </c>
      <c r="H281" s="181">
        <v>62</v>
      </c>
      <c r="I281" s="181">
        <v>0</v>
      </c>
      <c r="J281" s="181">
        <v>0</v>
      </c>
      <c r="K281" s="182">
        <v>11</v>
      </c>
      <c r="L281" s="183">
        <v>0</v>
      </c>
      <c r="M281" s="179">
        <v>171</v>
      </c>
      <c r="N281" s="193"/>
      <c r="O281" s="169"/>
    </row>
    <row r="282" spans="1:15" ht="18.75" x14ac:dyDescent="0.2">
      <c r="A282" s="175"/>
      <c r="B282" s="176"/>
      <c r="C282" s="177" t="s">
        <v>1794</v>
      </c>
      <c r="D282" s="184" t="s">
        <v>1795</v>
      </c>
      <c r="E282" s="185">
        <v>919</v>
      </c>
      <c r="F282" s="185">
        <v>2924</v>
      </c>
      <c r="G282" s="185">
        <v>496</v>
      </c>
      <c r="H282" s="181">
        <v>2145</v>
      </c>
      <c r="I282" s="181">
        <v>0</v>
      </c>
      <c r="J282" s="181">
        <v>23</v>
      </c>
      <c r="K282" s="182">
        <v>118</v>
      </c>
      <c r="L282" s="183">
        <v>116</v>
      </c>
      <c r="M282" s="179">
        <v>2898</v>
      </c>
      <c r="N282" s="193"/>
      <c r="O282" s="169"/>
    </row>
    <row r="283" spans="1:15" ht="18.75" x14ac:dyDescent="0.2">
      <c r="A283" s="175"/>
      <c r="B283" s="176"/>
      <c r="C283" s="177" t="s">
        <v>1796</v>
      </c>
      <c r="D283" s="184" t="s">
        <v>1797</v>
      </c>
      <c r="E283" s="185">
        <v>284</v>
      </c>
      <c r="F283" s="185">
        <v>429</v>
      </c>
      <c r="G283" s="185">
        <v>217</v>
      </c>
      <c r="H283" s="181">
        <v>137</v>
      </c>
      <c r="I283" s="181">
        <v>0</v>
      </c>
      <c r="J283" s="181">
        <v>26</v>
      </c>
      <c r="K283" s="182">
        <v>32</v>
      </c>
      <c r="L283" s="183">
        <v>12</v>
      </c>
      <c r="M283" s="179">
        <v>423</v>
      </c>
      <c r="N283" s="193"/>
      <c r="O283" s="169"/>
    </row>
    <row r="284" spans="1:15" ht="18.75" x14ac:dyDescent="0.2">
      <c r="A284" s="175"/>
      <c r="B284" s="176"/>
      <c r="C284" s="177" t="s">
        <v>1798</v>
      </c>
      <c r="D284" s="184" t="s">
        <v>1799</v>
      </c>
      <c r="E284" s="185">
        <v>197</v>
      </c>
      <c r="F284" s="185">
        <v>297</v>
      </c>
      <c r="G284" s="185">
        <v>124</v>
      </c>
      <c r="H284" s="181">
        <v>104</v>
      </c>
      <c r="I284" s="181">
        <v>0</v>
      </c>
      <c r="J284" s="181">
        <v>1</v>
      </c>
      <c r="K284" s="182">
        <v>7</v>
      </c>
      <c r="L284" s="183">
        <v>46</v>
      </c>
      <c r="M284" s="179">
        <v>282</v>
      </c>
      <c r="N284" s="193"/>
      <c r="O284" s="169"/>
    </row>
    <row r="285" spans="1:15" ht="18.75" x14ac:dyDescent="0.2">
      <c r="A285" s="175"/>
      <c r="B285" s="176"/>
      <c r="C285" s="177" t="s">
        <v>1800</v>
      </c>
      <c r="D285" s="184" t="s">
        <v>1801</v>
      </c>
      <c r="E285" s="185">
        <v>1219</v>
      </c>
      <c r="F285" s="185">
        <v>2307</v>
      </c>
      <c r="G285" s="185">
        <v>697</v>
      </c>
      <c r="H285" s="181">
        <v>1083</v>
      </c>
      <c r="I285" s="181">
        <v>0</v>
      </c>
      <c r="J285" s="181">
        <v>26</v>
      </c>
      <c r="K285" s="182">
        <v>137</v>
      </c>
      <c r="L285" s="183">
        <v>290</v>
      </c>
      <c r="M285" s="179">
        <v>2233</v>
      </c>
      <c r="N285" s="193"/>
      <c r="O285" s="169"/>
    </row>
    <row r="286" spans="1:15" ht="18.75" x14ac:dyDescent="0.2">
      <c r="A286" s="175"/>
      <c r="B286" s="176"/>
      <c r="C286" s="177" t="s">
        <v>1802</v>
      </c>
      <c r="D286" s="184" t="s">
        <v>1803</v>
      </c>
      <c r="E286" s="185">
        <v>219</v>
      </c>
      <c r="F286" s="185">
        <v>320</v>
      </c>
      <c r="G286" s="185">
        <v>133</v>
      </c>
      <c r="H286" s="181">
        <v>131</v>
      </c>
      <c r="I286" s="181">
        <v>0</v>
      </c>
      <c r="J286" s="181">
        <v>18</v>
      </c>
      <c r="K286" s="182">
        <v>23</v>
      </c>
      <c r="L286" s="183">
        <v>14</v>
      </c>
      <c r="M286" s="179">
        <v>318</v>
      </c>
      <c r="N286" s="193"/>
      <c r="O286" s="169"/>
    </row>
    <row r="287" spans="1:15" ht="18.75" x14ac:dyDescent="0.2">
      <c r="A287" s="175"/>
      <c r="B287" s="176"/>
      <c r="C287" s="177" t="s">
        <v>1804</v>
      </c>
      <c r="D287" s="184" t="s">
        <v>1805</v>
      </c>
      <c r="E287" s="185">
        <v>362</v>
      </c>
      <c r="F287" s="185">
        <v>536</v>
      </c>
      <c r="G287" s="185">
        <v>269</v>
      </c>
      <c r="H287" s="181">
        <v>189</v>
      </c>
      <c r="I287" s="181">
        <v>0</v>
      </c>
      <c r="J287" s="181">
        <v>19</v>
      </c>
      <c r="K287" s="182">
        <v>23</v>
      </c>
      <c r="L287" s="183">
        <v>10</v>
      </c>
      <c r="M287" s="179">
        <v>510</v>
      </c>
      <c r="N287" s="193"/>
      <c r="O287" s="169"/>
    </row>
    <row r="288" spans="1:15" ht="18.75" x14ac:dyDescent="0.2">
      <c r="A288" s="175"/>
      <c r="B288" s="176"/>
      <c r="C288" s="177" t="s">
        <v>1806</v>
      </c>
      <c r="D288" s="184" t="s">
        <v>1807</v>
      </c>
      <c r="E288" s="185">
        <v>298</v>
      </c>
      <c r="F288" s="185">
        <v>366</v>
      </c>
      <c r="G288" s="185">
        <v>148</v>
      </c>
      <c r="H288" s="181">
        <v>160</v>
      </c>
      <c r="I288" s="181">
        <v>0</v>
      </c>
      <c r="J288" s="181">
        <v>5</v>
      </c>
      <c r="K288" s="182">
        <v>22</v>
      </c>
      <c r="L288" s="183">
        <v>10</v>
      </c>
      <c r="M288" s="179">
        <v>345</v>
      </c>
      <c r="N288" s="193"/>
      <c r="O288" s="169"/>
    </row>
    <row r="289" spans="1:15" ht="18.75" x14ac:dyDescent="0.2">
      <c r="A289" s="175"/>
      <c r="B289" s="176"/>
      <c r="C289" s="177" t="s">
        <v>1808</v>
      </c>
      <c r="D289" s="184" t="s">
        <v>1809</v>
      </c>
      <c r="E289" s="185">
        <v>245</v>
      </c>
      <c r="F289" s="185">
        <v>365</v>
      </c>
      <c r="G289" s="185">
        <v>146</v>
      </c>
      <c r="H289" s="181">
        <v>137</v>
      </c>
      <c r="I289" s="181">
        <v>0</v>
      </c>
      <c r="J289" s="181">
        <v>9</v>
      </c>
      <c r="K289" s="182">
        <v>22</v>
      </c>
      <c r="L289" s="183">
        <v>21</v>
      </c>
      <c r="M289" s="179">
        <v>335</v>
      </c>
      <c r="N289" s="193"/>
      <c r="O289" s="169"/>
    </row>
    <row r="290" spans="1:15" ht="18.75" x14ac:dyDescent="0.2">
      <c r="A290" s="175"/>
      <c r="B290" s="176"/>
      <c r="C290" s="177" t="s">
        <v>1810</v>
      </c>
      <c r="D290" s="184" t="s">
        <v>1811</v>
      </c>
      <c r="E290" s="185">
        <v>505</v>
      </c>
      <c r="F290" s="185">
        <v>1076</v>
      </c>
      <c r="G290" s="185">
        <v>365</v>
      </c>
      <c r="H290" s="181">
        <v>479</v>
      </c>
      <c r="I290" s="181">
        <v>0</v>
      </c>
      <c r="J290" s="181">
        <v>15</v>
      </c>
      <c r="K290" s="182">
        <v>42</v>
      </c>
      <c r="L290" s="183">
        <v>140</v>
      </c>
      <c r="M290" s="179">
        <v>1041</v>
      </c>
      <c r="N290" s="193"/>
      <c r="O290" s="169"/>
    </row>
    <row r="291" spans="1:15" ht="18.75" x14ac:dyDescent="0.2">
      <c r="A291" s="175"/>
      <c r="B291" s="176"/>
      <c r="C291" s="177" t="s">
        <v>1812</v>
      </c>
      <c r="D291" s="184" t="s">
        <v>1813</v>
      </c>
      <c r="E291" s="185">
        <v>62</v>
      </c>
      <c r="F291" s="185">
        <v>82</v>
      </c>
      <c r="G291" s="185">
        <v>38</v>
      </c>
      <c r="H291" s="181">
        <v>30</v>
      </c>
      <c r="I291" s="181">
        <v>0</v>
      </c>
      <c r="J291" s="181">
        <v>0</v>
      </c>
      <c r="K291" s="182">
        <v>7</v>
      </c>
      <c r="L291" s="183">
        <v>2</v>
      </c>
      <c r="M291" s="179">
        <v>78</v>
      </c>
      <c r="N291" s="193"/>
      <c r="O291" s="169"/>
    </row>
    <row r="292" spans="1:15" ht="18.75" x14ac:dyDescent="0.2">
      <c r="A292" s="175"/>
      <c r="B292" s="176"/>
      <c r="C292" s="177" t="s">
        <v>1814</v>
      </c>
      <c r="D292" s="184" t="s">
        <v>1815</v>
      </c>
      <c r="E292" s="185">
        <v>161</v>
      </c>
      <c r="F292" s="185">
        <v>234</v>
      </c>
      <c r="G292" s="185">
        <v>112</v>
      </c>
      <c r="H292" s="181">
        <v>99</v>
      </c>
      <c r="I292" s="181">
        <v>0</v>
      </c>
      <c r="J292" s="181">
        <v>5</v>
      </c>
      <c r="K292" s="182">
        <v>12</v>
      </c>
      <c r="L292" s="183">
        <v>3</v>
      </c>
      <c r="M292" s="179">
        <v>230</v>
      </c>
      <c r="N292" s="193"/>
      <c r="O292" s="169"/>
    </row>
    <row r="293" spans="1:15" ht="18.75" x14ac:dyDescent="0.2">
      <c r="A293" s="175"/>
      <c r="B293" s="176"/>
      <c r="C293" s="177" t="s">
        <v>1816</v>
      </c>
      <c r="D293" s="184" t="s">
        <v>1817</v>
      </c>
      <c r="E293" s="185">
        <v>23</v>
      </c>
      <c r="F293" s="185">
        <v>31</v>
      </c>
      <c r="G293" s="185">
        <v>15</v>
      </c>
      <c r="H293" s="181">
        <v>14</v>
      </c>
      <c r="I293" s="181">
        <v>0</v>
      </c>
      <c r="J293" s="181">
        <v>2</v>
      </c>
      <c r="K293" s="182">
        <v>1</v>
      </c>
      <c r="L293" s="183">
        <v>0</v>
      </c>
      <c r="M293" s="179">
        <v>31</v>
      </c>
      <c r="N293" s="193"/>
      <c r="O293" s="169"/>
    </row>
    <row r="294" spans="1:15" ht="18.75" x14ac:dyDescent="0.2">
      <c r="A294" s="175"/>
      <c r="B294" s="176"/>
      <c r="C294" s="177" t="s">
        <v>1818</v>
      </c>
      <c r="D294" s="184" t="s">
        <v>1819</v>
      </c>
      <c r="E294" s="185">
        <v>130</v>
      </c>
      <c r="F294" s="185">
        <v>158</v>
      </c>
      <c r="G294" s="185">
        <v>101</v>
      </c>
      <c r="H294" s="181">
        <v>42</v>
      </c>
      <c r="I294" s="181">
        <v>0</v>
      </c>
      <c r="J294" s="181">
        <v>0</v>
      </c>
      <c r="K294" s="182">
        <v>5</v>
      </c>
      <c r="L294" s="183">
        <v>0</v>
      </c>
      <c r="M294" s="179">
        <v>148</v>
      </c>
      <c r="N294" s="193"/>
      <c r="O294" s="169"/>
    </row>
    <row r="295" spans="1:15" ht="18.75" x14ac:dyDescent="0.2">
      <c r="A295" s="175"/>
      <c r="B295" s="176"/>
      <c r="C295" s="177" t="s">
        <v>1820</v>
      </c>
      <c r="D295" s="184" t="s">
        <v>1821</v>
      </c>
      <c r="E295" s="185">
        <v>78</v>
      </c>
      <c r="F295" s="185">
        <v>87</v>
      </c>
      <c r="G295" s="185">
        <v>28</v>
      </c>
      <c r="H295" s="181">
        <v>27</v>
      </c>
      <c r="I295" s="181">
        <v>0</v>
      </c>
      <c r="J295" s="181">
        <v>1</v>
      </c>
      <c r="K295" s="182">
        <v>3</v>
      </c>
      <c r="L295" s="183">
        <v>0</v>
      </c>
      <c r="M295" s="179">
        <v>59</v>
      </c>
      <c r="N295" s="193"/>
      <c r="O295" s="169"/>
    </row>
    <row r="296" spans="1:15" ht="18.75" x14ac:dyDescent="0.2">
      <c r="A296" s="175"/>
      <c r="B296" s="176"/>
      <c r="C296" s="177" t="s">
        <v>1822</v>
      </c>
      <c r="D296" s="184" t="s">
        <v>1823</v>
      </c>
      <c r="E296" s="185">
        <v>152</v>
      </c>
      <c r="F296" s="185">
        <v>187</v>
      </c>
      <c r="G296" s="185">
        <v>87</v>
      </c>
      <c r="H296" s="181">
        <v>72</v>
      </c>
      <c r="I296" s="181">
        <v>0</v>
      </c>
      <c r="J296" s="181">
        <v>0</v>
      </c>
      <c r="K296" s="182">
        <v>11</v>
      </c>
      <c r="L296" s="183">
        <v>0</v>
      </c>
      <c r="M296" s="179">
        <v>171</v>
      </c>
      <c r="N296" s="193"/>
      <c r="O296" s="169"/>
    </row>
    <row r="297" spans="1:15" ht="18.75" x14ac:dyDescent="0.2">
      <c r="A297" s="175"/>
      <c r="B297" s="176"/>
      <c r="C297" s="177" t="s">
        <v>1824</v>
      </c>
      <c r="D297" s="184" t="s">
        <v>1825</v>
      </c>
      <c r="E297" s="185">
        <v>127</v>
      </c>
      <c r="F297" s="185">
        <v>168</v>
      </c>
      <c r="G297" s="185">
        <v>72</v>
      </c>
      <c r="H297" s="181">
        <v>55</v>
      </c>
      <c r="I297" s="181">
        <v>0</v>
      </c>
      <c r="J297" s="181">
        <v>1</v>
      </c>
      <c r="K297" s="182">
        <v>12</v>
      </c>
      <c r="L297" s="183">
        <v>11</v>
      </c>
      <c r="M297" s="179">
        <v>150</v>
      </c>
      <c r="N297" s="193"/>
      <c r="O297" s="169"/>
    </row>
    <row r="298" spans="1:15" ht="18.75" x14ac:dyDescent="0.2">
      <c r="A298" s="175"/>
      <c r="B298" s="176"/>
      <c r="C298" s="177" t="s">
        <v>1826</v>
      </c>
      <c r="D298" s="184" t="s">
        <v>1827</v>
      </c>
      <c r="E298" s="185">
        <v>175</v>
      </c>
      <c r="F298" s="185">
        <v>305</v>
      </c>
      <c r="G298" s="185">
        <v>115</v>
      </c>
      <c r="H298" s="181">
        <v>144</v>
      </c>
      <c r="I298" s="181">
        <v>0</v>
      </c>
      <c r="J298" s="181">
        <v>4</v>
      </c>
      <c r="K298" s="182">
        <v>22</v>
      </c>
      <c r="L298" s="183">
        <v>13</v>
      </c>
      <c r="M298" s="179">
        <v>298</v>
      </c>
      <c r="N298" s="193"/>
      <c r="O298" s="169"/>
    </row>
    <row r="299" spans="1:15" ht="18.75" x14ac:dyDescent="0.2">
      <c r="A299" s="175"/>
      <c r="B299" s="176"/>
      <c r="C299" s="177" t="s">
        <v>1828</v>
      </c>
      <c r="D299" s="184" t="s">
        <v>1829</v>
      </c>
      <c r="E299" s="185">
        <v>25</v>
      </c>
      <c r="F299" s="185">
        <v>29</v>
      </c>
      <c r="G299" s="185">
        <v>17</v>
      </c>
      <c r="H299" s="181">
        <v>10</v>
      </c>
      <c r="I299" s="181">
        <v>0</v>
      </c>
      <c r="J299" s="181">
        <v>0</v>
      </c>
      <c r="K299" s="182">
        <v>1</v>
      </c>
      <c r="L299" s="183">
        <v>0</v>
      </c>
      <c r="M299" s="179">
        <v>28</v>
      </c>
      <c r="N299" s="193"/>
      <c r="O299" s="169"/>
    </row>
    <row r="300" spans="1:15" ht="18.75" x14ac:dyDescent="0.2">
      <c r="A300" s="175"/>
      <c r="B300" s="176"/>
      <c r="C300" s="177" t="s">
        <v>1830</v>
      </c>
      <c r="D300" s="184" t="s">
        <v>1831</v>
      </c>
      <c r="E300" s="185">
        <v>321</v>
      </c>
      <c r="F300" s="185">
        <v>419</v>
      </c>
      <c r="G300" s="185">
        <v>190</v>
      </c>
      <c r="H300" s="181">
        <v>169</v>
      </c>
      <c r="I300" s="181">
        <v>0</v>
      </c>
      <c r="J300" s="181">
        <v>3</v>
      </c>
      <c r="K300" s="182">
        <v>26</v>
      </c>
      <c r="L300" s="183">
        <v>9</v>
      </c>
      <c r="M300" s="179">
        <v>397</v>
      </c>
      <c r="N300" s="193"/>
      <c r="O300" s="169"/>
    </row>
    <row r="301" spans="1:15" ht="18.75" x14ac:dyDescent="0.2">
      <c r="A301" s="175"/>
      <c r="B301" s="176"/>
      <c r="C301" s="177" t="s">
        <v>1832</v>
      </c>
      <c r="D301" s="184" t="s">
        <v>1833</v>
      </c>
      <c r="E301" s="185">
        <v>35</v>
      </c>
      <c r="F301" s="185">
        <v>42</v>
      </c>
      <c r="G301" s="185">
        <v>27</v>
      </c>
      <c r="H301" s="181">
        <v>10</v>
      </c>
      <c r="I301" s="181">
        <v>0</v>
      </c>
      <c r="J301" s="181">
        <v>0</v>
      </c>
      <c r="K301" s="182">
        <v>3</v>
      </c>
      <c r="L301" s="183">
        <v>0</v>
      </c>
      <c r="M301" s="179">
        <v>40</v>
      </c>
      <c r="N301" s="193"/>
      <c r="O301" s="169"/>
    </row>
    <row r="302" spans="1:15" ht="18.75" x14ac:dyDescent="0.2">
      <c r="A302" s="175"/>
      <c r="B302" s="176"/>
      <c r="C302" s="177" t="s">
        <v>1834</v>
      </c>
      <c r="D302" s="184" t="s">
        <v>1835</v>
      </c>
      <c r="E302" s="185">
        <v>302</v>
      </c>
      <c r="F302" s="185">
        <v>574</v>
      </c>
      <c r="G302" s="185">
        <v>199</v>
      </c>
      <c r="H302" s="181">
        <v>266</v>
      </c>
      <c r="I302" s="181">
        <v>0</v>
      </c>
      <c r="J302" s="181">
        <v>32</v>
      </c>
      <c r="K302" s="182">
        <v>44</v>
      </c>
      <c r="L302" s="183">
        <v>14</v>
      </c>
      <c r="M302" s="179">
        <v>555</v>
      </c>
      <c r="N302" s="193"/>
      <c r="O302" s="169"/>
    </row>
    <row r="303" spans="1:15" ht="18.75" x14ac:dyDescent="0.2">
      <c r="A303" s="175"/>
      <c r="B303" s="176"/>
      <c r="C303" s="177" t="s">
        <v>1836</v>
      </c>
      <c r="D303" s="184" t="s">
        <v>1837</v>
      </c>
      <c r="E303" s="185">
        <v>15</v>
      </c>
      <c r="F303" s="185">
        <v>14</v>
      </c>
      <c r="G303" s="185">
        <v>11</v>
      </c>
      <c r="H303" s="181">
        <v>1</v>
      </c>
      <c r="I303" s="181">
        <v>0</v>
      </c>
      <c r="J303" s="181">
        <v>0</v>
      </c>
      <c r="K303" s="182">
        <v>0</v>
      </c>
      <c r="L303" s="183">
        <v>0</v>
      </c>
      <c r="M303" s="179">
        <v>12</v>
      </c>
      <c r="N303" s="193"/>
      <c r="O303" s="169"/>
    </row>
    <row r="304" spans="1:15" ht="18.75" x14ac:dyDescent="0.2">
      <c r="A304" s="175"/>
      <c r="B304" s="176"/>
      <c r="C304" s="177" t="s">
        <v>1838</v>
      </c>
      <c r="D304" s="184" t="s">
        <v>1839</v>
      </c>
      <c r="E304" s="185">
        <v>109</v>
      </c>
      <c r="F304" s="185">
        <v>144</v>
      </c>
      <c r="G304" s="185">
        <v>57</v>
      </c>
      <c r="H304" s="181">
        <v>55</v>
      </c>
      <c r="I304" s="181">
        <v>0</v>
      </c>
      <c r="J304" s="181">
        <v>27</v>
      </c>
      <c r="K304" s="182">
        <v>4</v>
      </c>
      <c r="L304" s="183">
        <v>0</v>
      </c>
      <c r="M304" s="179">
        <v>144</v>
      </c>
      <c r="N304" s="193"/>
      <c r="O304" s="169"/>
    </row>
    <row r="305" spans="1:15" ht="18.75" x14ac:dyDescent="0.2">
      <c r="A305" s="175"/>
      <c r="B305" s="176"/>
      <c r="C305" s="177" t="s">
        <v>1840</v>
      </c>
      <c r="D305" s="184" t="s">
        <v>1841</v>
      </c>
      <c r="E305" s="185">
        <v>203</v>
      </c>
      <c r="F305" s="185">
        <v>274</v>
      </c>
      <c r="G305" s="185">
        <v>105</v>
      </c>
      <c r="H305" s="181">
        <v>114</v>
      </c>
      <c r="I305" s="181">
        <v>0</v>
      </c>
      <c r="J305" s="181">
        <v>11</v>
      </c>
      <c r="K305" s="182">
        <v>12</v>
      </c>
      <c r="L305" s="183">
        <v>16</v>
      </c>
      <c r="M305" s="179">
        <v>258</v>
      </c>
      <c r="N305" s="193"/>
      <c r="O305" s="169"/>
    </row>
    <row r="306" spans="1:15" ht="18.75" x14ac:dyDescent="0.2">
      <c r="A306" s="175"/>
      <c r="B306" s="176"/>
      <c r="C306" s="177" t="s">
        <v>1842</v>
      </c>
      <c r="D306" s="184" t="s">
        <v>1843</v>
      </c>
      <c r="E306" s="185">
        <v>30</v>
      </c>
      <c r="F306" s="185">
        <v>82</v>
      </c>
      <c r="G306" s="185">
        <v>29</v>
      </c>
      <c r="H306" s="181">
        <v>48</v>
      </c>
      <c r="I306" s="181">
        <v>0</v>
      </c>
      <c r="J306" s="181">
        <v>0</v>
      </c>
      <c r="K306" s="182">
        <v>3</v>
      </c>
      <c r="L306" s="183">
        <v>0</v>
      </c>
      <c r="M306" s="179">
        <v>80</v>
      </c>
      <c r="N306" s="193"/>
      <c r="O306" s="169"/>
    </row>
    <row r="307" spans="1:15" ht="18.75" x14ac:dyDescent="0.2">
      <c r="A307" s="175"/>
      <c r="B307" s="176"/>
      <c r="C307" s="177" t="s">
        <v>1844</v>
      </c>
      <c r="D307" s="184" t="s">
        <v>1845</v>
      </c>
      <c r="E307" s="185">
        <v>78</v>
      </c>
      <c r="F307" s="185">
        <v>94</v>
      </c>
      <c r="G307" s="185">
        <v>74</v>
      </c>
      <c r="H307" s="181">
        <v>13</v>
      </c>
      <c r="I307" s="181">
        <v>0</v>
      </c>
      <c r="J307" s="181">
        <v>0</v>
      </c>
      <c r="K307" s="182">
        <v>0</v>
      </c>
      <c r="L307" s="183">
        <v>0</v>
      </c>
      <c r="M307" s="179">
        <v>87</v>
      </c>
      <c r="N307" s="193"/>
      <c r="O307" s="169"/>
    </row>
    <row r="308" spans="1:15" ht="18.75" x14ac:dyDescent="0.2">
      <c r="A308" s="175"/>
      <c r="B308" s="176"/>
      <c r="C308" s="177" t="s">
        <v>1846</v>
      </c>
      <c r="D308" s="184" t="s">
        <v>1847</v>
      </c>
      <c r="E308" s="185">
        <v>163</v>
      </c>
      <c r="F308" s="185">
        <v>557</v>
      </c>
      <c r="G308" s="185">
        <v>121</v>
      </c>
      <c r="H308" s="181">
        <v>405</v>
      </c>
      <c r="I308" s="181">
        <v>0</v>
      </c>
      <c r="J308" s="181">
        <v>3</v>
      </c>
      <c r="K308" s="182">
        <v>22</v>
      </c>
      <c r="L308" s="183">
        <v>0</v>
      </c>
      <c r="M308" s="179">
        <v>551</v>
      </c>
      <c r="N308" s="193"/>
      <c r="O308" s="169"/>
    </row>
    <row r="309" spans="1:15" ht="18.75" x14ac:dyDescent="0.2">
      <c r="A309" s="175"/>
      <c r="B309" s="176"/>
      <c r="C309" s="177" t="s">
        <v>1848</v>
      </c>
      <c r="D309" s="184" t="s">
        <v>1849</v>
      </c>
      <c r="E309" s="185">
        <v>158</v>
      </c>
      <c r="F309" s="185">
        <v>194</v>
      </c>
      <c r="G309" s="185">
        <v>100</v>
      </c>
      <c r="H309" s="181">
        <v>61</v>
      </c>
      <c r="I309" s="181">
        <v>0</v>
      </c>
      <c r="J309" s="181">
        <v>5</v>
      </c>
      <c r="K309" s="182">
        <v>6</v>
      </c>
      <c r="L309" s="183">
        <v>2</v>
      </c>
      <c r="M309" s="179">
        <v>173</v>
      </c>
      <c r="N309" s="193"/>
      <c r="O309" s="169"/>
    </row>
    <row r="310" spans="1:15" ht="18.75" x14ac:dyDescent="0.2">
      <c r="A310" s="175"/>
      <c r="B310" s="176"/>
      <c r="C310" s="177" t="s">
        <v>1850</v>
      </c>
      <c r="D310" s="184" t="s">
        <v>1851</v>
      </c>
      <c r="E310" s="185">
        <v>106</v>
      </c>
      <c r="F310" s="185">
        <v>169</v>
      </c>
      <c r="G310" s="185">
        <v>90</v>
      </c>
      <c r="H310" s="181">
        <v>69</v>
      </c>
      <c r="I310" s="181">
        <v>0</v>
      </c>
      <c r="J310" s="181">
        <v>4</v>
      </c>
      <c r="K310" s="182">
        <v>5</v>
      </c>
      <c r="L310" s="183">
        <v>1</v>
      </c>
      <c r="M310" s="179">
        <v>168</v>
      </c>
      <c r="N310" s="193"/>
      <c r="O310" s="169"/>
    </row>
    <row r="311" spans="1:15" ht="18.75" x14ac:dyDescent="0.2">
      <c r="A311" s="175"/>
      <c r="B311" s="176"/>
      <c r="C311" s="177" t="s">
        <v>1852</v>
      </c>
      <c r="D311" s="184" t="s">
        <v>1853</v>
      </c>
      <c r="E311" s="185">
        <v>163</v>
      </c>
      <c r="F311" s="185">
        <v>219</v>
      </c>
      <c r="G311" s="185">
        <v>130</v>
      </c>
      <c r="H311" s="181">
        <v>69</v>
      </c>
      <c r="I311" s="181">
        <v>0</v>
      </c>
      <c r="J311" s="181">
        <v>6</v>
      </c>
      <c r="K311" s="182">
        <v>10</v>
      </c>
      <c r="L311" s="183">
        <v>0</v>
      </c>
      <c r="M311" s="179">
        <v>215</v>
      </c>
      <c r="N311" s="193"/>
      <c r="O311" s="169"/>
    </row>
    <row r="312" spans="1:15" ht="18.75" x14ac:dyDescent="0.2">
      <c r="A312" s="175"/>
      <c r="B312" s="176"/>
      <c r="C312" s="177" t="s">
        <v>1854</v>
      </c>
      <c r="D312" s="184" t="s">
        <v>1855</v>
      </c>
      <c r="E312" s="185">
        <v>236</v>
      </c>
      <c r="F312" s="185">
        <v>314</v>
      </c>
      <c r="G312" s="185">
        <v>188</v>
      </c>
      <c r="H312" s="181">
        <v>105</v>
      </c>
      <c r="I312" s="181">
        <v>0</v>
      </c>
      <c r="J312" s="181">
        <v>1</v>
      </c>
      <c r="K312" s="182">
        <v>9</v>
      </c>
      <c r="L312" s="183">
        <v>0</v>
      </c>
      <c r="M312" s="179">
        <v>303</v>
      </c>
      <c r="N312" s="193"/>
      <c r="O312" s="169"/>
    </row>
    <row r="313" spans="1:15" ht="18.75" x14ac:dyDescent="0.2">
      <c r="A313" s="175"/>
      <c r="B313" s="176"/>
      <c r="C313" s="177" t="s">
        <v>1856</v>
      </c>
      <c r="D313" s="184" t="s">
        <v>1857</v>
      </c>
      <c r="E313" s="185">
        <v>177</v>
      </c>
      <c r="F313" s="185">
        <v>197</v>
      </c>
      <c r="G313" s="185">
        <v>140</v>
      </c>
      <c r="H313" s="181">
        <v>47</v>
      </c>
      <c r="I313" s="181">
        <v>0</v>
      </c>
      <c r="J313" s="181">
        <v>0</v>
      </c>
      <c r="K313" s="182">
        <v>3</v>
      </c>
      <c r="L313" s="183">
        <v>0</v>
      </c>
      <c r="M313" s="179">
        <v>189</v>
      </c>
      <c r="N313" s="193"/>
      <c r="O313" s="169"/>
    </row>
    <row r="314" spans="1:15" ht="18.75" x14ac:dyDescent="0.2">
      <c r="A314" s="175"/>
      <c r="B314" s="176"/>
      <c r="C314" s="177" t="s">
        <v>1858</v>
      </c>
      <c r="D314" s="184" t="s">
        <v>1859</v>
      </c>
      <c r="E314" s="185">
        <v>86</v>
      </c>
      <c r="F314" s="185">
        <v>106</v>
      </c>
      <c r="G314" s="185">
        <v>65</v>
      </c>
      <c r="H314" s="181">
        <v>32</v>
      </c>
      <c r="I314" s="181">
        <v>0</v>
      </c>
      <c r="J314" s="181">
        <v>3</v>
      </c>
      <c r="K314" s="182">
        <v>3</v>
      </c>
      <c r="L314" s="183">
        <v>2</v>
      </c>
      <c r="M314" s="179">
        <v>106</v>
      </c>
      <c r="N314" s="193"/>
      <c r="O314" s="169"/>
    </row>
    <row r="315" spans="1:15" ht="18.75" x14ac:dyDescent="0.2">
      <c r="A315" s="175"/>
      <c r="B315" s="176"/>
      <c r="C315" s="177" t="s">
        <v>1860</v>
      </c>
      <c r="D315" s="184" t="s">
        <v>1861</v>
      </c>
      <c r="E315" s="185">
        <v>40</v>
      </c>
      <c r="F315" s="185">
        <v>45</v>
      </c>
      <c r="G315" s="185">
        <v>25</v>
      </c>
      <c r="H315" s="181">
        <v>12</v>
      </c>
      <c r="I315" s="181">
        <v>0</v>
      </c>
      <c r="J315" s="181">
        <v>2</v>
      </c>
      <c r="K315" s="182">
        <v>1</v>
      </c>
      <c r="L315" s="183">
        <v>0</v>
      </c>
      <c r="M315" s="179">
        <v>41</v>
      </c>
      <c r="N315" s="193"/>
      <c r="O315" s="169"/>
    </row>
    <row r="316" spans="1:15" ht="18.75" x14ac:dyDescent="0.2">
      <c r="A316" s="175"/>
      <c r="B316" s="176"/>
      <c r="C316" s="177" t="s">
        <v>1862</v>
      </c>
      <c r="D316" s="184" t="s">
        <v>1863</v>
      </c>
      <c r="E316" s="185">
        <v>44</v>
      </c>
      <c r="F316" s="185">
        <v>53</v>
      </c>
      <c r="G316" s="185">
        <v>29</v>
      </c>
      <c r="H316" s="181">
        <v>17</v>
      </c>
      <c r="I316" s="181">
        <v>0</v>
      </c>
      <c r="J316" s="181">
        <v>4</v>
      </c>
      <c r="K316" s="182">
        <v>2</v>
      </c>
      <c r="L316" s="183">
        <v>0</v>
      </c>
      <c r="M316" s="179">
        <v>52</v>
      </c>
      <c r="N316" s="193"/>
      <c r="O316" s="169"/>
    </row>
    <row r="317" spans="1:15" ht="18.75" x14ac:dyDescent="0.2">
      <c r="A317" s="175"/>
      <c r="B317" s="176"/>
      <c r="C317" s="177" t="s">
        <v>1864</v>
      </c>
      <c r="D317" s="184" t="s">
        <v>1865</v>
      </c>
      <c r="E317" s="185">
        <v>129</v>
      </c>
      <c r="F317" s="185">
        <v>252</v>
      </c>
      <c r="G317" s="185">
        <v>132</v>
      </c>
      <c r="H317" s="181">
        <v>108</v>
      </c>
      <c r="I317" s="181">
        <v>0</v>
      </c>
      <c r="J317" s="181">
        <v>3</v>
      </c>
      <c r="K317" s="182">
        <v>8</v>
      </c>
      <c r="L317" s="183">
        <v>0</v>
      </c>
      <c r="M317" s="179">
        <v>251</v>
      </c>
      <c r="N317" s="193"/>
      <c r="O317" s="169"/>
    </row>
    <row r="318" spans="1:15" ht="18.75" x14ac:dyDescent="0.2">
      <c r="A318" s="175"/>
      <c r="B318" s="176">
        <v>10101299</v>
      </c>
      <c r="C318" s="177" t="s">
        <v>1866</v>
      </c>
      <c r="D318" s="184" t="s">
        <v>1867</v>
      </c>
      <c r="E318" s="185">
        <v>86</v>
      </c>
      <c r="F318" s="185">
        <v>167</v>
      </c>
      <c r="G318" s="185">
        <v>88</v>
      </c>
      <c r="H318" s="181">
        <v>70</v>
      </c>
      <c r="I318" s="181">
        <v>0</v>
      </c>
      <c r="J318" s="181">
        <v>1</v>
      </c>
      <c r="K318" s="182">
        <v>8</v>
      </c>
      <c r="L318" s="183">
        <v>0</v>
      </c>
      <c r="M318" s="179">
        <v>166</v>
      </c>
      <c r="N318" s="193"/>
      <c r="O318" s="169"/>
    </row>
    <row r="319" spans="1:15" ht="18.75" x14ac:dyDescent="0.2">
      <c r="A319" s="175"/>
      <c r="B319" s="176">
        <v>10200199</v>
      </c>
      <c r="C319" s="177" t="s">
        <v>1868</v>
      </c>
      <c r="D319" s="184" t="s">
        <v>1869</v>
      </c>
      <c r="E319" s="185">
        <v>181</v>
      </c>
      <c r="F319" s="185">
        <v>302</v>
      </c>
      <c r="G319" s="185">
        <v>170</v>
      </c>
      <c r="H319" s="181">
        <v>106</v>
      </c>
      <c r="I319" s="181">
        <v>0</v>
      </c>
      <c r="J319" s="181">
        <v>5</v>
      </c>
      <c r="K319" s="182">
        <v>17</v>
      </c>
      <c r="L319" s="183">
        <v>1</v>
      </c>
      <c r="M319" s="179">
        <v>299</v>
      </c>
      <c r="N319" s="193"/>
      <c r="O319" s="169"/>
    </row>
    <row r="320" spans="1:15" ht="18.75" x14ac:dyDescent="0.2">
      <c r="A320" s="175"/>
      <c r="B320" s="176">
        <v>10200299</v>
      </c>
      <c r="C320" s="177" t="s">
        <v>1870</v>
      </c>
      <c r="D320" s="184" t="s">
        <v>1871</v>
      </c>
      <c r="E320" s="185">
        <v>73</v>
      </c>
      <c r="F320" s="185">
        <v>174</v>
      </c>
      <c r="G320" s="185">
        <v>76</v>
      </c>
      <c r="H320" s="181">
        <v>78</v>
      </c>
      <c r="I320" s="181">
        <v>0</v>
      </c>
      <c r="J320" s="181">
        <v>7</v>
      </c>
      <c r="K320" s="182">
        <v>9</v>
      </c>
      <c r="L320" s="183">
        <v>0</v>
      </c>
      <c r="M320" s="179">
        <v>170</v>
      </c>
      <c r="N320" s="193"/>
      <c r="O320" s="169"/>
    </row>
    <row r="321" spans="1:15" ht="18.75" x14ac:dyDescent="0.2">
      <c r="A321" s="175"/>
      <c r="B321" s="176">
        <v>10300199</v>
      </c>
      <c r="C321" s="177" t="s">
        <v>1872</v>
      </c>
      <c r="D321" s="184" t="s">
        <v>1873</v>
      </c>
      <c r="E321" s="185">
        <v>32</v>
      </c>
      <c r="F321" s="185">
        <v>43</v>
      </c>
      <c r="G321" s="185">
        <v>25</v>
      </c>
      <c r="H321" s="181">
        <v>15</v>
      </c>
      <c r="I321" s="181">
        <v>0</v>
      </c>
      <c r="J321" s="181">
        <v>1</v>
      </c>
      <c r="K321" s="182">
        <v>1</v>
      </c>
      <c r="L321" s="183">
        <v>0</v>
      </c>
      <c r="M321" s="179">
        <v>42</v>
      </c>
      <c r="N321" s="193"/>
      <c r="O321" s="169"/>
    </row>
    <row r="322" spans="1:15" ht="18.75" x14ac:dyDescent="0.2">
      <c r="A322" s="175"/>
      <c r="B322" s="176"/>
      <c r="C322" s="177" t="s">
        <v>1874</v>
      </c>
      <c r="D322" s="184" t="s">
        <v>1875</v>
      </c>
      <c r="E322" s="185">
        <v>34</v>
      </c>
      <c r="F322" s="185">
        <v>71</v>
      </c>
      <c r="G322" s="185">
        <v>39</v>
      </c>
      <c r="H322" s="181">
        <v>30</v>
      </c>
      <c r="I322" s="181">
        <v>0</v>
      </c>
      <c r="J322" s="181">
        <v>0</v>
      </c>
      <c r="K322" s="182">
        <v>1</v>
      </c>
      <c r="L322" s="183">
        <v>0</v>
      </c>
      <c r="M322" s="179">
        <v>70</v>
      </c>
      <c r="N322" s="193"/>
      <c r="O322" s="169"/>
    </row>
    <row r="323" spans="1:15" ht="18.75" x14ac:dyDescent="0.2">
      <c r="A323" s="175"/>
      <c r="B323" s="176">
        <v>10700199</v>
      </c>
      <c r="C323" s="177" t="s">
        <v>1876</v>
      </c>
      <c r="D323" s="184" t="s">
        <v>1877</v>
      </c>
      <c r="E323" s="185">
        <v>92</v>
      </c>
      <c r="F323" s="185">
        <v>129</v>
      </c>
      <c r="G323" s="185">
        <v>71</v>
      </c>
      <c r="H323" s="181">
        <v>42</v>
      </c>
      <c r="I323" s="181">
        <v>0</v>
      </c>
      <c r="J323" s="181">
        <v>0</v>
      </c>
      <c r="K323" s="182">
        <v>6</v>
      </c>
      <c r="L323" s="183">
        <v>1</v>
      </c>
      <c r="M323" s="179">
        <v>120</v>
      </c>
      <c r="N323" s="193"/>
      <c r="O323" s="169"/>
    </row>
    <row r="324" spans="1:15" ht="18.75" x14ac:dyDescent="0.2">
      <c r="A324" s="175"/>
      <c r="B324" s="176">
        <v>11200199</v>
      </c>
      <c r="C324" s="177" t="s">
        <v>1878</v>
      </c>
      <c r="D324" s="184" t="s">
        <v>1879</v>
      </c>
      <c r="E324" s="185">
        <v>86</v>
      </c>
      <c r="F324" s="185">
        <v>126</v>
      </c>
      <c r="G324" s="185">
        <v>71</v>
      </c>
      <c r="H324" s="181">
        <v>48</v>
      </c>
      <c r="I324" s="181">
        <v>0</v>
      </c>
      <c r="J324" s="181">
        <v>2</v>
      </c>
      <c r="K324" s="182">
        <v>3</v>
      </c>
      <c r="L324" s="183">
        <v>0</v>
      </c>
      <c r="M324" s="179">
        <v>124</v>
      </c>
      <c r="N324" s="193"/>
      <c r="O324" s="169"/>
    </row>
    <row r="325" spans="1:15" ht="18.75" x14ac:dyDescent="0.2">
      <c r="A325" s="175"/>
      <c r="B325" s="176">
        <v>13700399</v>
      </c>
      <c r="C325" s="177" t="s">
        <v>1880</v>
      </c>
      <c r="D325" s="184" t="s">
        <v>1881</v>
      </c>
      <c r="E325" s="185">
        <v>120</v>
      </c>
      <c r="F325" s="185">
        <v>149</v>
      </c>
      <c r="G325" s="185">
        <v>91</v>
      </c>
      <c r="H325" s="181">
        <v>44</v>
      </c>
      <c r="I325" s="181">
        <v>0</v>
      </c>
      <c r="J325" s="181">
        <v>4</v>
      </c>
      <c r="K325" s="182">
        <v>4</v>
      </c>
      <c r="L325" s="183">
        <v>0</v>
      </c>
      <c r="M325" s="179">
        <v>142</v>
      </c>
      <c r="N325" s="193"/>
      <c r="O325" s="169"/>
    </row>
    <row r="326" spans="1:15" ht="18.75" x14ac:dyDescent="0.2">
      <c r="A326" s="175"/>
      <c r="B326" s="176">
        <v>32100199</v>
      </c>
      <c r="C326" s="177" t="s">
        <v>1882</v>
      </c>
      <c r="D326" s="184" t="s">
        <v>1883</v>
      </c>
      <c r="E326" s="185">
        <v>148</v>
      </c>
      <c r="F326" s="185">
        <v>204</v>
      </c>
      <c r="G326" s="185">
        <v>167</v>
      </c>
      <c r="H326" s="181">
        <v>29</v>
      </c>
      <c r="I326" s="181">
        <v>0</v>
      </c>
      <c r="J326" s="181">
        <v>0</v>
      </c>
      <c r="K326" s="182">
        <v>5</v>
      </c>
      <c r="L326" s="183">
        <v>1</v>
      </c>
      <c r="M326" s="179">
        <v>202</v>
      </c>
      <c r="N326" s="193"/>
      <c r="O326" s="169"/>
    </row>
    <row r="327" spans="1:15" ht="18.75" x14ac:dyDescent="0.2">
      <c r="A327" s="175"/>
      <c r="B327" s="176">
        <v>32100999</v>
      </c>
      <c r="C327" s="177" t="s">
        <v>1884</v>
      </c>
      <c r="D327" s="184" t="s">
        <v>1885</v>
      </c>
      <c r="E327" s="185">
        <v>40</v>
      </c>
      <c r="F327" s="185">
        <v>49</v>
      </c>
      <c r="G327" s="185">
        <v>38</v>
      </c>
      <c r="H327" s="181">
        <v>7</v>
      </c>
      <c r="I327" s="181">
        <v>0</v>
      </c>
      <c r="J327" s="181">
        <v>0</v>
      </c>
      <c r="K327" s="182">
        <v>0</v>
      </c>
      <c r="L327" s="183">
        <v>0</v>
      </c>
      <c r="M327" s="179">
        <v>45</v>
      </c>
      <c r="N327" s="193"/>
      <c r="O327" s="169"/>
    </row>
    <row r="328" spans="1:15" ht="18.75" x14ac:dyDescent="0.2">
      <c r="A328" s="175"/>
      <c r="B328" s="176">
        <v>32110499</v>
      </c>
      <c r="C328" s="177" t="s">
        <v>1886</v>
      </c>
      <c r="D328" s="184" t="s">
        <v>1887</v>
      </c>
      <c r="E328" s="185">
        <v>57</v>
      </c>
      <c r="F328" s="185">
        <v>70</v>
      </c>
      <c r="G328" s="185">
        <v>42</v>
      </c>
      <c r="H328" s="181">
        <v>22</v>
      </c>
      <c r="I328" s="181">
        <v>0</v>
      </c>
      <c r="J328" s="181">
        <v>0</v>
      </c>
      <c r="K328" s="182">
        <v>0</v>
      </c>
      <c r="L328" s="183">
        <v>0</v>
      </c>
      <c r="M328" s="179">
        <v>64</v>
      </c>
      <c r="N328" s="193"/>
      <c r="O328" s="169"/>
    </row>
    <row r="329" spans="1:15" ht="18.75" x14ac:dyDescent="0.2">
      <c r="A329" s="175"/>
      <c r="B329" s="176">
        <v>20100199</v>
      </c>
      <c r="C329" s="177" t="s">
        <v>1888</v>
      </c>
      <c r="D329" s="184" t="s">
        <v>1889</v>
      </c>
      <c r="E329" s="185">
        <v>186</v>
      </c>
      <c r="F329" s="185">
        <v>213</v>
      </c>
      <c r="G329" s="185">
        <v>158</v>
      </c>
      <c r="H329" s="181">
        <v>47</v>
      </c>
      <c r="I329" s="181">
        <v>0</v>
      </c>
      <c r="J329" s="181">
        <v>0</v>
      </c>
      <c r="K329" s="182">
        <v>3</v>
      </c>
      <c r="L329" s="183">
        <v>0</v>
      </c>
      <c r="M329" s="179">
        <v>207</v>
      </c>
      <c r="N329" s="193"/>
      <c r="O329" s="169"/>
    </row>
    <row r="330" spans="1:15" ht="18.75" x14ac:dyDescent="0.2">
      <c r="A330" s="175"/>
      <c r="B330" s="176">
        <v>20200199</v>
      </c>
      <c r="C330" s="177" t="s">
        <v>1890</v>
      </c>
      <c r="D330" s="184" t="s">
        <v>1891</v>
      </c>
      <c r="E330" s="185">
        <v>208</v>
      </c>
      <c r="F330" s="185">
        <v>238</v>
      </c>
      <c r="G330" s="185">
        <v>138</v>
      </c>
      <c r="H330" s="181">
        <v>72</v>
      </c>
      <c r="I330" s="181">
        <v>0</v>
      </c>
      <c r="J330" s="181">
        <v>0</v>
      </c>
      <c r="K330" s="182">
        <v>8</v>
      </c>
      <c r="L330" s="183">
        <v>0</v>
      </c>
      <c r="M330" s="179">
        <v>218</v>
      </c>
      <c r="N330" s="193"/>
      <c r="O330" s="169"/>
    </row>
    <row r="331" spans="1:15" ht="18.75" x14ac:dyDescent="0.2">
      <c r="A331" s="175"/>
      <c r="B331" s="176">
        <v>20300199</v>
      </c>
      <c r="C331" s="177" t="s">
        <v>1892</v>
      </c>
      <c r="D331" s="184" t="s">
        <v>1893</v>
      </c>
      <c r="E331" s="185">
        <v>367</v>
      </c>
      <c r="F331" s="185">
        <v>398</v>
      </c>
      <c r="G331" s="185">
        <v>237</v>
      </c>
      <c r="H331" s="181">
        <v>118</v>
      </c>
      <c r="I331" s="181">
        <v>0</v>
      </c>
      <c r="J331" s="181">
        <v>1</v>
      </c>
      <c r="K331" s="182">
        <v>10</v>
      </c>
      <c r="L331" s="183">
        <v>2</v>
      </c>
      <c r="M331" s="179">
        <v>367</v>
      </c>
      <c r="N331" s="193"/>
      <c r="O331" s="169"/>
    </row>
    <row r="332" spans="1:15" ht="18.75" x14ac:dyDescent="0.2">
      <c r="A332" s="175"/>
      <c r="B332" s="176">
        <v>20400199</v>
      </c>
      <c r="C332" s="177" t="s">
        <v>1894</v>
      </c>
      <c r="D332" s="184" t="s">
        <v>1895</v>
      </c>
      <c r="E332" s="185">
        <v>91</v>
      </c>
      <c r="F332" s="185">
        <v>119</v>
      </c>
      <c r="G332" s="185">
        <v>75</v>
      </c>
      <c r="H332" s="181">
        <v>28</v>
      </c>
      <c r="I332" s="181">
        <v>0</v>
      </c>
      <c r="J332" s="181">
        <v>0</v>
      </c>
      <c r="K332" s="182">
        <v>3</v>
      </c>
      <c r="L332" s="183">
        <v>0</v>
      </c>
      <c r="M332" s="179">
        <v>105</v>
      </c>
      <c r="N332" s="193"/>
      <c r="O332" s="169"/>
    </row>
    <row r="333" spans="1:15" ht="18.75" x14ac:dyDescent="0.2">
      <c r="A333" s="175"/>
      <c r="B333" s="176">
        <v>20500199</v>
      </c>
      <c r="C333" s="177" t="s">
        <v>1896</v>
      </c>
      <c r="D333" s="184" t="s">
        <v>1897</v>
      </c>
      <c r="E333" s="185">
        <v>151</v>
      </c>
      <c r="F333" s="185">
        <v>178</v>
      </c>
      <c r="G333" s="185">
        <v>99</v>
      </c>
      <c r="H333" s="181">
        <v>56</v>
      </c>
      <c r="I333" s="181">
        <v>0</v>
      </c>
      <c r="J333" s="181">
        <v>2</v>
      </c>
      <c r="K333" s="182">
        <v>6</v>
      </c>
      <c r="L333" s="183">
        <v>0</v>
      </c>
      <c r="M333" s="179">
        <v>163</v>
      </c>
      <c r="N333" s="193"/>
      <c r="O333" s="169"/>
    </row>
    <row r="334" spans="1:15" ht="18.75" x14ac:dyDescent="0.2">
      <c r="A334" s="175"/>
      <c r="B334" s="176">
        <v>20600199</v>
      </c>
      <c r="C334" s="177" t="s">
        <v>1898</v>
      </c>
      <c r="D334" s="184" t="s">
        <v>1899</v>
      </c>
      <c r="E334" s="185">
        <v>26</v>
      </c>
      <c r="F334" s="185">
        <v>25</v>
      </c>
      <c r="G334" s="185">
        <v>10</v>
      </c>
      <c r="H334" s="181">
        <v>7</v>
      </c>
      <c r="I334" s="181">
        <v>0</v>
      </c>
      <c r="J334" s="181">
        <v>0</v>
      </c>
      <c r="K334" s="182">
        <v>1</v>
      </c>
      <c r="L334" s="183">
        <v>0</v>
      </c>
      <c r="M334" s="179">
        <v>18</v>
      </c>
      <c r="N334" s="193"/>
      <c r="O334" s="169"/>
    </row>
    <row r="335" spans="1:15" ht="18.75" x14ac:dyDescent="0.2">
      <c r="A335" s="175"/>
      <c r="B335" s="176">
        <v>20700199</v>
      </c>
      <c r="C335" s="177" t="s">
        <v>1900</v>
      </c>
      <c r="D335" s="184" t="s">
        <v>1901</v>
      </c>
      <c r="E335" s="185">
        <v>36</v>
      </c>
      <c r="F335" s="185">
        <v>37</v>
      </c>
      <c r="G335" s="185">
        <v>22</v>
      </c>
      <c r="H335" s="181">
        <v>9</v>
      </c>
      <c r="I335" s="181">
        <v>0</v>
      </c>
      <c r="J335" s="181">
        <v>0</v>
      </c>
      <c r="K335" s="182">
        <v>1</v>
      </c>
      <c r="L335" s="183">
        <v>0</v>
      </c>
      <c r="M335" s="179">
        <v>32</v>
      </c>
      <c r="N335" s="193"/>
      <c r="O335" s="169"/>
    </row>
    <row r="336" spans="1:15" ht="18.75" x14ac:dyDescent="0.2">
      <c r="A336" s="175"/>
      <c r="B336" s="176">
        <v>20800199</v>
      </c>
      <c r="C336" s="177" t="s">
        <v>1902</v>
      </c>
      <c r="D336" s="184" t="s">
        <v>1903</v>
      </c>
      <c r="E336" s="185">
        <v>145</v>
      </c>
      <c r="F336" s="185">
        <v>198</v>
      </c>
      <c r="G336" s="185">
        <v>119</v>
      </c>
      <c r="H336" s="181">
        <v>57</v>
      </c>
      <c r="I336" s="181">
        <v>0</v>
      </c>
      <c r="J336" s="181">
        <v>2</v>
      </c>
      <c r="K336" s="182">
        <v>7</v>
      </c>
      <c r="L336" s="183">
        <v>0</v>
      </c>
      <c r="M336" s="179">
        <v>184</v>
      </c>
      <c r="N336" s="193"/>
      <c r="O336" s="169"/>
    </row>
    <row r="337" spans="1:15" ht="18.75" x14ac:dyDescent="0.2">
      <c r="A337" s="175"/>
      <c r="B337" s="176">
        <v>20900199</v>
      </c>
      <c r="C337" s="177" t="s">
        <v>1904</v>
      </c>
      <c r="D337" s="184" t="s">
        <v>1905</v>
      </c>
      <c r="E337" s="185">
        <v>107</v>
      </c>
      <c r="F337" s="185">
        <v>119</v>
      </c>
      <c r="G337" s="185">
        <v>71</v>
      </c>
      <c r="H337" s="181">
        <v>37</v>
      </c>
      <c r="I337" s="181">
        <v>0</v>
      </c>
      <c r="J337" s="181">
        <v>1</v>
      </c>
      <c r="K337" s="182">
        <v>3</v>
      </c>
      <c r="L337" s="183">
        <v>0</v>
      </c>
      <c r="M337" s="179">
        <v>112</v>
      </c>
      <c r="N337" s="193"/>
      <c r="O337" s="169"/>
    </row>
    <row r="338" spans="1:15" ht="18.75" x14ac:dyDescent="0.2">
      <c r="A338" s="175"/>
      <c r="B338" s="176">
        <v>21000199</v>
      </c>
      <c r="C338" s="177" t="s">
        <v>1906</v>
      </c>
      <c r="D338" s="184" t="s">
        <v>1907</v>
      </c>
      <c r="E338" s="185">
        <v>154</v>
      </c>
      <c r="F338" s="185">
        <v>196</v>
      </c>
      <c r="G338" s="185">
        <v>115</v>
      </c>
      <c r="H338" s="181">
        <v>72</v>
      </c>
      <c r="I338" s="181">
        <v>0</v>
      </c>
      <c r="J338" s="181">
        <v>1</v>
      </c>
      <c r="K338" s="182">
        <v>6</v>
      </c>
      <c r="L338" s="183">
        <v>0</v>
      </c>
      <c r="M338" s="179">
        <v>194</v>
      </c>
      <c r="N338" s="193"/>
      <c r="O338" s="169"/>
    </row>
    <row r="339" spans="1:15" ht="18.75" x14ac:dyDescent="0.2">
      <c r="A339" s="175"/>
      <c r="B339" s="176">
        <v>21100199</v>
      </c>
      <c r="C339" s="177" t="s">
        <v>1908</v>
      </c>
      <c r="D339" s="184" t="s">
        <v>1909</v>
      </c>
      <c r="E339" s="185">
        <v>133</v>
      </c>
      <c r="F339" s="185">
        <v>194</v>
      </c>
      <c r="G339" s="185">
        <v>110</v>
      </c>
      <c r="H339" s="181">
        <v>66</v>
      </c>
      <c r="I339" s="181">
        <v>0</v>
      </c>
      <c r="J339" s="181">
        <v>2</v>
      </c>
      <c r="K339" s="182">
        <v>10</v>
      </c>
      <c r="L339" s="183">
        <v>0</v>
      </c>
      <c r="M339" s="179">
        <v>189</v>
      </c>
      <c r="N339" s="193"/>
      <c r="O339" s="169"/>
    </row>
    <row r="340" spans="1:15" ht="18.75" x14ac:dyDescent="0.2">
      <c r="A340" s="175"/>
      <c r="B340" s="176">
        <v>21200199</v>
      </c>
      <c r="C340" s="177" t="s">
        <v>1910</v>
      </c>
      <c r="D340" s="184" t="s">
        <v>1911</v>
      </c>
      <c r="E340" s="185">
        <v>46</v>
      </c>
      <c r="F340" s="185">
        <v>51</v>
      </c>
      <c r="G340" s="185">
        <v>29</v>
      </c>
      <c r="H340" s="181">
        <v>10</v>
      </c>
      <c r="I340" s="181">
        <v>0</v>
      </c>
      <c r="J340" s="181">
        <v>0</v>
      </c>
      <c r="K340" s="182">
        <v>1</v>
      </c>
      <c r="L340" s="183">
        <v>1</v>
      </c>
      <c r="M340" s="179">
        <v>41</v>
      </c>
      <c r="N340" s="193"/>
      <c r="O340" s="169"/>
    </row>
    <row r="341" spans="1:15" ht="18.75" x14ac:dyDescent="0.2">
      <c r="A341" s="175"/>
      <c r="B341" s="176">
        <v>21300199</v>
      </c>
      <c r="C341" s="177" t="s">
        <v>1912</v>
      </c>
      <c r="D341" s="184" t="s">
        <v>1913</v>
      </c>
      <c r="E341" s="185">
        <v>76</v>
      </c>
      <c r="F341" s="185">
        <v>111</v>
      </c>
      <c r="G341" s="185">
        <v>66</v>
      </c>
      <c r="H341" s="181">
        <v>36</v>
      </c>
      <c r="I341" s="181">
        <v>0</v>
      </c>
      <c r="J341" s="181">
        <v>1</v>
      </c>
      <c r="K341" s="182">
        <v>5</v>
      </c>
      <c r="L341" s="183">
        <v>0</v>
      </c>
      <c r="M341" s="179">
        <v>109</v>
      </c>
      <c r="N341" s="193"/>
      <c r="O341" s="169"/>
    </row>
    <row r="342" spans="1:15" ht="18.75" x14ac:dyDescent="0.2">
      <c r="A342" s="175"/>
      <c r="B342" s="176">
        <v>21400199</v>
      </c>
      <c r="C342" s="177" t="s">
        <v>1914</v>
      </c>
      <c r="D342" s="184" t="s">
        <v>1915</v>
      </c>
      <c r="E342" s="185">
        <v>0</v>
      </c>
      <c r="F342" s="185">
        <v>108</v>
      </c>
      <c r="G342" s="185">
        <v>83</v>
      </c>
      <c r="H342" s="181">
        <v>19</v>
      </c>
      <c r="I342" s="181">
        <v>0</v>
      </c>
      <c r="J342" s="181">
        <v>1</v>
      </c>
      <c r="K342" s="182">
        <v>3</v>
      </c>
      <c r="L342" s="183">
        <v>0</v>
      </c>
      <c r="M342" s="179">
        <v>106</v>
      </c>
      <c r="N342" s="193"/>
      <c r="O342" s="169"/>
    </row>
    <row r="343" spans="1:15" ht="18.75" x14ac:dyDescent="0.2">
      <c r="A343" s="175"/>
      <c r="B343" s="176">
        <v>21600199</v>
      </c>
      <c r="C343" s="177" t="s">
        <v>1916</v>
      </c>
      <c r="D343" s="184" t="s">
        <v>1917</v>
      </c>
      <c r="E343" s="185">
        <v>3421</v>
      </c>
      <c r="F343" s="185">
        <v>4116</v>
      </c>
      <c r="G343" s="185">
        <v>3432</v>
      </c>
      <c r="H343" s="181">
        <v>487</v>
      </c>
      <c r="I343" s="181">
        <v>0</v>
      </c>
      <c r="J343" s="181">
        <v>117</v>
      </c>
      <c r="K343" s="182">
        <v>33</v>
      </c>
      <c r="L343" s="183">
        <v>0</v>
      </c>
      <c r="M343" s="179">
        <v>4069</v>
      </c>
      <c r="N343" s="193"/>
      <c r="O343" s="169"/>
    </row>
    <row r="344" spans="1:15" ht="18.75" x14ac:dyDescent="0.2">
      <c r="A344" s="175"/>
      <c r="B344" s="176">
        <v>21700199</v>
      </c>
      <c r="C344" s="177" t="s">
        <v>1918</v>
      </c>
      <c r="D344" s="184" t="s">
        <v>1919</v>
      </c>
      <c r="E344" s="185">
        <v>2619</v>
      </c>
      <c r="F344" s="185">
        <v>3455</v>
      </c>
      <c r="G344" s="185">
        <v>2911</v>
      </c>
      <c r="H344" s="181">
        <v>403</v>
      </c>
      <c r="I344" s="181">
        <v>0</v>
      </c>
      <c r="J344" s="181">
        <v>87</v>
      </c>
      <c r="K344" s="182">
        <v>44</v>
      </c>
      <c r="L344" s="183">
        <v>0</v>
      </c>
      <c r="M344" s="179">
        <v>3444</v>
      </c>
      <c r="N344" s="193"/>
      <c r="O344" s="169"/>
    </row>
    <row r="345" spans="1:15" ht="18.75" x14ac:dyDescent="0.2">
      <c r="A345" s="175"/>
      <c r="B345" s="176">
        <v>21800199</v>
      </c>
      <c r="C345" s="177" t="s">
        <v>1920</v>
      </c>
      <c r="D345" s="184" t="s">
        <v>1921</v>
      </c>
      <c r="E345" s="185">
        <v>1987</v>
      </c>
      <c r="F345" s="185">
        <v>2529</v>
      </c>
      <c r="G345" s="185">
        <v>2224</v>
      </c>
      <c r="H345" s="181">
        <v>246</v>
      </c>
      <c r="I345" s="181">
        <v>0</v>
      </c>
      <c r="J345" s="181">
        <v>10</v>
      </c>
      <c r="K345" s="182">
        <v>10</v>
      </c>
      <c r="L345" s="183">
        <v>0</v>
      </c>
      <c r="M345" s="179">
        <v>2489</v>
      </c>
      <c r="N345" s="193"/>
      <c r="O345" s="169"/>
    </row>
    <row r="346" spans="1:15" ht="18.75" x14ac:dyDescent="0.2">
      <c r="A346" s="175"/>
      <c r="B346" s="176">
        <v>21900199</v>
      </c>
      <c r="C346" s="177" t="s">
        <v>1922</v>
      </c>
      <c r="D346" s="184" t="s">
        <v>1923</v>
      </c>
      <c r="E346" s="185">
        <v>4871</v>
      </c>
      <c r="F346" s="185">
        <v>6375</v>
      </c>
      <c r="G346" s="185">
        <v>5863</v>
      </c>
      <c r="H346" s="181">
        <v>468</v>
      </c>
      <c r="I346" s="181">
        <v>0</v>
      </c>
      <c r="J346" s="181">
        <v>5</v>
      </c>
      <c r="K346" s="182">
        <v>30</v>
      </c>
      <c r="L346" s="183">
        <v>0</v>
      </c>
      <c r="M346" s="179">
        <v>6366</v>
      </c>
      <c r="N346" s="193"/>
      <c r="O346" s="169"/>
    </row>
    <row r="347" spans="1:15" ht="18.75" x14ac:dyDescent="0.2">
      <c r="A347" s="175"/>
      <c r="B347" s="176">
        <v>22000199</v>
      </c>
      <c r="C347" s="177" t="s">
        <v>1924</v>
      </c>
      <c r="D347" s="184" t="s">
        <v>1925</v>
      </c>
      <c r="E347" s="185">
        <v>3288</v>
      </c>
      <c r="F347" s="185">
        <v>4384</v>
      </c>
      <c r="G347" s="185">
        <v>3806</v>
      </c>
      <c r="H347" s="181">
        <v>471</v>
      </c>
      <c r="I347" s="181">
        <v>0</v>
      </c>
      <c r="J347" s="181">
        <v>26</v>
      </c>
      <c r="K347" s="182">
        <v>54</v>
      </c>
      <c r="L347" s="183">
        <v>18</v>
      </c>
      <c r="M347" s="179">
        <v>4375</v>
      </c>
      <c r="N347" s="193"/>
      <c r="O347" s="169"/>
    </row>
    <row r="348" spans="1:15" ht="18.75" x14ac:dyDescent="0.2">
      <c r="A348" s="175"/>
      <c r="B348" s="176">
        <v>22100199</v>
      </c>
      <c r="C348" s="177" t="s">
        <v>1926</v>
      </c>
      <c r="D348" s="184" t="s">
        <v>1927</v>
      </c>
      <c r="E348" s="185">
        <v>2379</v>
      </c>
      <c r="F348" s="185">
        <v>2929</v>
      </c>
      <c r="G348" s="185">
        <v>2545</v>
      </c>
      <c r="H348" s="181">
        <v>292</v>
      </c>
      <c r="I348" s="181">
        <v>0</v>
      </c>
      <c r="J348" s="181">
        <v>65</v>
      </c>
      <c r="K348" s="182">
        <v>10</v>
      </c>
      <c r="L348" s="183">
        <v>0</v>
      </c>
      <c r="M348" s="179">
        <v>2911</v>
      </c>
      <c r="N348" s="193"/>
      <c r="O348" s="169"/>
    </row>
    <row r="349" spans="1:15" ht="18.75" x14ac:dyDescent="0.2">
      <c r="A349" s="175"/>
      <c r="B349" s="176">
        <v>22200199</v>
      </c>
      <c r="C349" s="177" t="s">
        <v>1928</v>
      </c>
      <c r="D349" s="184" t="s">
        <v>1929</v>
      </c>
      <c r="E349" s="185">
        <v>4558</v>
      </c>
      <c r="F349" s="185">
        <v>5846</v>
      </c>
      <c r="G349" s="185">
        <v>5173</v>
      </c>
      <c r="H349" s="181">
        <v>584</v>
      </c>
      <c r="I349" s="181">
        <v>0</v>
      </c>
      <c r="J349" s="181">
        <v>21</v>
      </c>
      <c r="K349" s="182">
        <v>31</v>
      </c>
      <c r="L349" s="183">
        <v>23</v>
      </c>
      <c r="M349" s="179">
        <v>5831</v>
      </c>
      <c r="N349" s="193"/>
      <c r="O349" s="169"/>
    </row>
    <row r="350" spans="1:15" ht="18.75" x14ac:dyDescent="0.2">
      <c r="A350" s="175"/>
      <c r="B350" s="176">
        <v>22300199</v>
      </c>
      <c r="C350" s="177" t="s">
        <v>1930</v>
      </c>
      <c r="D350" s="184" t="s">
        <v>1931</v>
      </c>
      <c r="E350" s="185">
        <v>1472</v>
      </c>
      <c r="F350" s="185">
        <v>1813</v>
      </c>
      <c r="G350" s="185">
        <v>1575</v>
      </c>
      <c r="H350" s="181">
        <v>203</v>
      </c>
      <c r="I350" s="181">
        <v>0</v>
      </c>
      <c r="J350" s="181">
        <v>2</v>
      </c>
      <c r="K350" s="182">
        <v>8</v>
      </c>
      <c r="L350" s="183">
        <v>3</v>
      </c>
      <c r="M350" s="179">
        <v>1791</v>
      </c>
      <c r="N350" s="193"/>
      <c r="O350" s="169"/>
    </row>
    <row r="351" spans="1:15" ht="18.75" x14ac:dyDescent="0.2">
      <c r="A351" s="175"/>
      <c r="B351" s="176">
        <v>22400199</v>
      </c>
      <c r="C351" s="177" t="s">
        <v>1932</v>
      </c>
      <c r="D351" s="184" t="s">
        <v>1933</v>
      </c>
      <c r="E351" s="185">
        <v>2297</v>
      </c>
      <c r="F351" s="185">
        <v>2972</v>
      </c>
      <c r="G351" s="185">
        <v>2535</v>
      </c>
      <c r="H351" s="181">
        <v>376</v>
      </c>
      <c r="I351" s="181">
        <v>0</v>
      </c>
      <c r="J351" s="181">
        <v>33</v>
      </c>
      <c r="K351" s="182">
        <v>21</v>
      </c>
      <c r="L351" s="183">
        <v>0</v>
      </c>
      <c r="M351" s="179">
        <v>2965</v>
      </c>
      <c r="N351" s="193"/>
      <c r="O351" s="169"/>
    </row>
    <row r="352" spans="1:15" ht="18.75" x14ac:dyDescent="0.2">
      <c r="A352" s="175"/>
      <c r="B352" s="176">
        <v>22500199</v>
      </c>
      <c r="C352" s="177" t="s">
        <v>1934</v>
      </c>
      <c r="D352" s="184" t="s">
        <v>1935</v>
      </c>
      <c r="E352" s="185">
        <v>649</v>
      </c>
      <c r="F352" s="185">
        <v>841</v>
      </c>
      <c r="G352" s="185">
        <v>669</v>
      </c>
      <c r="H352" s="181">
        <v>143</v>
      </c>
      <c r="I352" s="181">
        <v>0</v>
      </c>
      <c r="J352" s="181">
        <v>7</v>
      </c>
      <c r="K352" s="182">
        <v>7</v>
      </c>
      <c r="L352" s="183">
        <v>0</v>
      </c>
      <c r="M352" s="179">
        <v>825</v>
      </c>
      <c r="N352" s="193"/>
      <c r="O352" s="169"/>
    </row>
    <row r="353" spans="1:15" ht="18.75" x14ac:dyDescent="0.2">
      <c r="A353" s="175"/>
      <c r="B353" s="176">
        <v>22600199</v>
      </c>
      <c r="C353" s="177" t="s">
        <v>1936</v>
      </c>
      <c r="D353" s="184" t="s">
        <v>1937</v>
      </c>
      <c r="E353" s="185">
        <v>3889</v>
      </c>
      <c r="F353" s="185">
        <v>5160</v>
      </c>
      <c r="G353" s="185">
        <v>4496</v>
      </c>
      <c r="H353" s="181">
        <v>577</v>
      </c>
      <c r="I353" s="181">
        <v>0</v>
      </c>
      <c r="J353" s="181">
        <v>14</v>
      </c>
      <c r="K353" s="182">
        <v>41</v>
      </c>
      <c r="L353" s="183">
        <v>27</v>
      </c>
      <c r="M353" s="179">
        <v>5155</v>
      </c>
      <c r="N353" s="193"/>
      <c r="O353" s="169"/>
    </row>
    <row r="354" spans="1:15" ht="18.75" x14ac:dyDescent="0.2">
      <c r="A354" s="175"/>
      <c r="B354" s="176">
        <v>22700199</v>
      </c>
      <c r="C354" s="177" t="s">
        <v>1938</v>
      </c>
      <c r="D354" s="184" t="s">
        <v>1939</v>
      </c>
      <c r="E354" s="185">
        <v>201</v>
      </c>
      <c r="F354" s="185">
        <v>242</v>
      </c>
      <c r="G354" s="185">
        <v>197</v>
      </c>
      <c r="H354" s="181">
        <v>24</v>
      </c>
      <c r="I354" s="181">
        <v>0</v>
      </c>
      <c r="J354" s="181">
        <v>11</v>
      </c>
      <c r="K354" s="182">
        <v>3</v>
      </c>
      <c r="L354" s="183">
        <v>0</v>
      </c>
      <c r="M354" s="179">
        <v>234</v>
      </c>
      <c r="N354" s="193"/>
      <c r="O354" s="169"/>
    </row>
    <row r="355" spans="1:15" ht="18.75" x14ac:dyDescent="0.2">
      <c r="A355" s="175"/>
      <c r="B355" s="176">
        <v>10100299</v>
      </c>
      <c r="C355" s="177" t="s">
        <v>1940</v>
      </c>
      <c r="D355" s="184" t="s">
        <v>1941</v>
      </c>
      <c r="E355" s="185">
        <v>540</v>
      </c>
      <c r="F355" s="185">
        <v>623</v>
      </c>
      <c r="G355" s="185">
        <v>488</v>
      </c>
      <c r="H355" s="181">
        <v>111</v>
      </c>
      <c r="I355" s="181">
        <v>0</v>
      </c>
      <c r="J355" s="181">
        <v>16</v>
      </c>
      <c r="K355" s="182">
        <v>3</v>
      </c>
      <c r="L355" s="183">
        <v>0</v>
      </c>
      <c r="M355" s="179">
        <v>617</v>
      </c>
      <c r="N355" s="193"/>
      <c r="O355" s="169"/>
    </row>
    <row r="356" spans="1:15" ht="18.75" x14ac:dyDescent="0.2">
      <c r="A356" s="175"/>
      <c r="B356" s="176">
        <v>10100499</v>
      </c>
      <c r="C356" s="177" t="s">
        <v>1942</v>
      </c>
      <c r="D356" s="184" t="s">
        <v>1943</v>
      </c>
      <c r="E356" s="185">
        <v>445</v>
      </c>
      <c r="F356" s="185">
        <v>482</v>
      </c>
      <c r="G356" s="185">
        <v>306</v>
      </c>
      <c r="H356" s="181">
        <v>135</v>
      </c>
      <c r="I356" s="181">
        <v>0</v>
      </c>
      <c r="J356" s="181">
        <v>16</v>
      </c>
      <c r="K356" s="182">
        <v>6</v>
      </c>
      <c r="L356" s="183">
        <v>0</v>
      </c>
      <c r="M356" s="179">
        <v>463</v>
      </c>
      <c r="N356" s="193"/>
      <c r="O356" s="169"/>
    </row>
    <row r="357" spans="1:15" ht="18.75" x14ac:dyDescent="0.2">
      <c r="A357" s="175"/>
      <c r="B357" s="176">
        <v>10300299</v>
      </c>
      <c r="C357" s="177" t="s">
        <v>1944</v>
      </c>
      <c r="D357" s="184" t="s">
        <v>1945</v>
      </c>
      <c r="E357" s="185">
        <v>504</v>
      </c>
      <c r="F357" s="185">
        <v>645</v>
      </c>
      <c r="G357" s="185">
        <v>491</v>
      </c>
      <c r="H357" s="181">
        <v>127</v>
      </c>
      <c r="I357" s="181">
        <v>0</v>
      </c>
      <c r="J357" s="181">
        <v>14</v>
      </c>
      <c r="K357" s="182">
        <v>7</v>
      </c>
      <c r="L357" s="183">
        <v>1</v>
      </c>
      <c r="M357" s="179">
        <v>640</v>
      </c>
      <c r="N357" s="193"/>
      <c r="O357" s="169"/>
    </row>
    <row r="358" spans="1:15" ht="18.75" x14ac:dyDescent="0.2">
      <c r="A358" s="175"/>
      <c r="B358" s="176">
        <v>10400399</v>
      </c>
      <c r="C358" s="177" t="s">
        <v>1946</v>
      </c>
      <c r="D358" s="184" t="s">
        <v>1947</v>
      </c>
      <c r="E358" s="185">
        <v>762</v>
      </c>
      <c r="F358" s="185">
        <v>962</v>
      </c>
      <c r="G358" s="185">
        <v>840</v>
      </c>
      <c r="H358" s="181">
        <v>108</v>
      </c>
      <c r="I358" s="181">
        <v>0</v>
      </c>
      <c r="J358" s="181">
        <v>4</v>
      </c>
      <c r="K358" s="182">
        <v>5</v>
      </c>
      <c r="L358" s="183">
        <v>0</v>
      </c>
      <c r="M358" s="179">
        <v>957</v>
      </c>
      <c r="N358" s="193"/>
      <c r="O358" s="169"/>
    </row>
    <row r="359" spans="1:15" ht="18.75" x14ac:dyDescent="0.2">
      <c r="A359" s="175"/>
      <c r="B359" s="176">
        <v>11000399</v>
      </c>
      <c r="C359" s="177" t="s">
        <v>1948</v>
      </c>
      <c r="D359" s="184" t="s">
        <v>1949</v>
      </c>
      <c r="E359" s="185">
        <v>484</v>
      </c>
      <c r="F359" s="185">
        <v>470</v>
      </c>
      <c r="G359" s="185">
        <v>388</v>
      </c>
      <c r="H359" s="181">
        <v>70</v>
      </c>
      <c r="I359" s="181">
        <v>0</v>
      </c>
      <c r="J359" s="181">
        <v>2</v>
      </c>
      <c r="K359" s="182">
        <v>3</v>
      </c>
      <c r="L359" s="183">
        <v>0</v>
      </c>
      <c r="M359" s="179">
        <v>463</v>
      </c>
      <c r="N359" s="193"/>
      <c r="O359" s="169"/>
    </row>
    <row r="360" spans="1:15" ht="18.75" x14ac:dyDescent="0.2">
      <c r="A360" s="175"/>
      <c r="B360" s="176">
        <v>11701199</v>
      </c>
      <c r="C360" s="177" t="s">
        <v>1950</v>
      </c>
      <c r="D360" s="184" t="s">
        <v>1951</v>
      </c>
      <c r="E360" s="185">
        <v>3640</v>
      </c>
      <c r="F360" s="185">
        <v>4718</v>
      </c>
      <c r="G360" s="185">
        <v>4146</v>
      </c>
      <c r="H360" s="181">
        <v>491</v>
      </c>
      <c r="I360" s="181">
        <v>0</v>
      </c>
      <c r="J360" s="181">
        <v>42</v>
      </c>
      <c r="K360" s="182">
        <v>37</v>
      </c>
      <c r="L360" s="183">
        <v>0</v>
      </c>
      <c r="M360" s="179">
        <v>4717</v>
      </c>
      <c r="N360" s="193"/>
      <c r="O360" s="169"/>
    </row>
    <row r="361" spans="1:15" ht="18.75" x14ac:dyDescent="0.2">
      <c r="A361" s="175"/>
      <c r="B361" s="176">
        <v>11800199</v>
      </c>
      <c r="C361" s="177" t="s">
        <v>1952</v>
      </c>
      <c r="D361" s="184" t="s">
        <v>1953</v>
      </c>
      <c r="E361" s="185">
        <v>1272</v>
      </c>
      <c r="F361" s="185">
        <v>1680</v>
      </c>
      <c r="G361" s="185">
        <v>1379</v>
      </c>
      <c r="H361" s="181">
        <v>241</v>
      </c>
      <c r="I361" s="181">
        <v>0</v>
      </c>
      <c r="J361" s="181">
        <v>26</v>
      </c>
      <c r="K361" s="182">
        <v>15</v>
      </c>
      <c r="L361" s="183">
        <v>0</v>
      </c>
      <c r="M361" s="179">
        <v>1661</v>
      </c>
      <c r="N361" s="193"/>
      <c r="O361" s="169"/>
    </row>
    <row r="362" spans="1:15" ht="18.75" x14ac:dyDescent="0.2">
      <c r="A362" s="175"/>
      <c r="B362" s="176">
        <v>11800299</v>
      </c>
      <c r="C362" s="177" t="s">
        <v>1954</v>
      </c>
      <c r="D362" s="184" t="s">
        <v>1955</v>
      </c>
      <c r="E362" s="185">
        <v>1147</v>
      </c>
      <c r="F362" s="185">
        <v>1411</v>
      </c>
      <c r="G362" s="185">
        <v>1251</v>
      </c>
      <c r="H362" s="181">
        <v>127</v>
      </c>
      <c r="I362" s="181">
        <v>0</v>
      </c>
      <c r="J362" s="181">
        <v>10</v>
      </c>
      <c r="K362" s="182">
        <v>10</v>
      </c>
      <c r="L362" s="183">
        <v>0</v>
      </c>
      <c r="M362" s="179">
        <v>1399</v>
      </c>
      <c r="N362" s="193"/>
      <c r="O362" s="169"/>
    </row>
    <row r="363" spans="1:15" ht="18.75" x14ac:dyDescent="0.2">
      <c r="A363" s="175"/>
      <c r="B363" s="176">
        <v>10600199</v>
      </c>
      <c r="C363" s="177" t="s">
        <v>1956</v>
      </c>
      <c r="D363" s="184" t="s">
        <v>1957</v>
      </c>
      <c r="E363" s="185">
        <v>1718</v>
      </c>
      <c r="F363" s="185">
        <v>2191</v>
      </c>
      <c r="G363" s="185">
        <v>1996</v>
      </c>
      <c r="H363" s="181">
        <v>155</v>
      </c>
      <c r="I363" s="181">
        <v>0</v>
      </c>
      <c r="J363" s="181">
        <v>13</v>
      </c>
      <c r="K363" s="182">
        <v>11</v>
      </c>
      <c r="L363" s="183">
        <v>0</v>
      </c>
      <c r="M363" s="179">
        <v>2175</v>
      </c>
      <c r="N363" s="193"/>
      <c r="O363" s="169"/>
    </row>
    <row r="364" spans="1:15" ht="18.75" x14ac:dyDescent="0.2">
      <c r="A364" s="175"/>
      <c r="B364" s="176">
        <v>10600599</v>
      </c>
      <c r="C364" s="177" t="s">
        <v>1958</v>
      </c>
      <c r="D364" s="184" t="s">
        <v>1959</v>
      </c>
      <c r="E364" s="185">
        <v>2673</v>
      </c>
      <c r="F364" s="185">
        <v>3547</v>
      </c>
      <c r="G364" s="185">
        <v>3058</v>
      </c>
      <c r="H364" s="181">
        <v>411</v>
      </c>
      <c r="I364" s="181">
        <v>0</v>
      </c>
      <c r="J364" s="181">
        <v>13</v>
      </c>
      <c r="K364" s="182">
        <v>57</v>
      </c>
      <c r="L364" s="183">
        <v>0</v>
      </c>
      <c r="M364" s="179">
        <v>3538</v>
      </c>
      <c r="N364" s="193"/>
      <c r="O364" s="169"/>
    </row>
    <row r="365" spans="1:15" ht="18.75" x14ac:dyDescent="0.2">
      <c r="A365" s="175"/>
      <c r="B365" s="176">
        <v>10600699</v>
      </c>
      <c r="C365" s="177" t="s">
        <v>1960</v>
      </c>
      <c r="D365" s="184" t="s">
        <v>1961</v>
      </c>
      <c r="E365" s="185">
        <v>555</v>
      </c>
      <c r="F365" s="185">
        <v>623</v>
      </c>
      <c r="G365" s="185">
        <v>523</v>
      </c>
      <c r="H365" s="181">
        <v>94</v>
      </c>
      <c r="I365" s="181">
        <v>0</v>
      </c>
      <c r="J365" s="181">
        <v>0</v>
      </c>
      <c r="K365" s="182">
        <v>2</v>
      </c>
      <c r="L365" s="183">
        <v>0</v>
      </c>
      <c r="M365" s="179">
        <v>619</v>
      </c>
      <c r="N365" s="193"/>
      <c r="O365" s="169"/>
    </row>
    <row r="366" spans="1:15" ht="18.75" x14ac:dyDescent="0.2">
      <c r="A366" s="175"/>
      <c r="B366" s="176">
        <v>10601899</v>
      </c>
      <c r="C366" s="177" t="s">
        <v>1962</v>
      </c>
      <c r="D366" s="184" t="s">
        <v>1963</v>
      </c>
      <c r="E366" s="185">
        <v>1891</v>
      </c>
      <c r="F366" s="185">
        <v>2503</v>
      </c>
      <c r="G366" s="185">
        <v>2208</v>
      </c>
      <c r="H366" s="181">
        <v>265</v>
      </c>
      <c r="I366" s="181">
        <v>0</v>
      </c>
      <c r="J366" s="181">
        <v>13</v>
      </c>
      <c r="K366" s="182">
        <v>13</v>
      </c>
      <c r="L366" s="183">
        <v>0</v>
      </c>
      <c r="M366" s="179">
        <v>2497</v>
      </c>
      <c r="N366" s="193"/>
      <c r="O366" s="169"/>
    </row>
    <row r="367" spans="1:15" ht="18.75" x14ac:dyDescent="0.2">
      <c r="A367" s="175"/>
      <c r="B367" s="176">
        <v>10601999</v>
      </c>
      <c r="C367" s="177" t="s">
        <v>1964</v>
      </c>
      <c r="D367" s="184" t="s">
        <v>1965</v>
      </c>
      <c r="E367" s="185">
        <v>1146</v>
      </c>
      <c r="F367" s="185">
        <v>1541</v>
      </c>
      <c r="G367" s="185">
        <v>1199</v>
      </c>
      <c r="H367" s="181">
        <v>293</v>
      </c>
      <c r="I367" s="181">
        <v>0</v>
      </c>
      <c r="J367" s="181">
        <v>31</v>
      </c>
      <c r="K367" s="182">
        <v>16</v>
      </c>
      <c r="L367" s="183">
        <v>0</v>
      </c>
      <c r="M367" s="179">
        <v>1539</v>
      </c>
      <c r="N367" s="193"/>
      <c r="O367" s="169"/>
    </row>
    <row r="368" spans="1:15" ht="18.75" x14ac:dyDescent="0.2">
      <c r="A368" s="175"/>
      <c r="B368" s="176">
        <v>10800199</v>
      </c>
      <c r="C368" s="177" t="s">
        <v>1966</v>
      </c>
      <c r="D368" s="184" t="s">
        <v>1967</v>
      </c>
      <c r="E368" s="185">
        <v>817</v>
      </c>
      <c r="F368" s="185">
        <v>1136</v>
      </c>
      <c r="G368" s="185">
        <v>972</v>
      </c>
      <c r="H368" s="181">
        <v>129</v>
      </c>
      <c r="I368" s="181">
        <v>0</v>
      </c>
      <c r="J368" s="181">
        <v>23</v>
      </c>
      <c r="K368" s="182">
        <v>5</v>
      </c>
      <c r="L368" s="183">
        <v>0</v>
      </c>
      <c r="M368" s="179">
        <v>1128</v>
      </c>
      <c r="N368" s="193"/>
      <c r="O368" s="169"/>
    </row>
    <row r="369" spans="1:15" ht="18.75" x14ac:dyDescent="0.2">
      <c r="A369" s="175"/>
      <c r="B369" s="176">
        <v>32100499</v>
      </c>
      <c r="C369" s="177" t="s">
        <v>1968</v>
      </c>
      <c r="D369" s="184" t="s">
        <v>1969</v>
      </c>
      <c r="E369" s="185">
        <v>364</v>
      </c>
      <c r="F369" s="185">
        <v>376</v>
      </c>
      <c r="G369" s="185">
        <v>297</v>
      </c>
      <c r="H369" s="181">
        <v>41</v>
      </c>
      <c r="I369" s="181">
        <v>0</v>
      </c>
      <c r="J369" s="181">
        <v>14</v>
      </c>
      <c r="K369" s="182">
        <v>1</v>
      </c>
      <c r="L369" s="183">
        <v>0</v>
      </c>
      <c r="M369" s="179">
        <v>352</v>
      </c>
      <c r="N369" s="193"/>
      <c r="O369" s="169"/>
    </row>
    <row r="370" spans="1:15" ht="18.75" x14ac:dyDescent="0.2">
      <c r="A370" s="175"/>
      <c r="B370" s="176">
        <v>32100599</v>
      </c>
      <c r="C370" s="177" t="s">
        <v>1970</v>
      </c>
      <c r="D370" s="184" t="s">
        <v>1971</v>
      </c>
      <c r="E370" s="185">
        <v>641</v>
      </c>
      <c r="F370" s="185">
        <v>862</v>
      </c>
      <c r="G370" s="185">
        <v>407</v>
      </c>
      <c r="H370" s="181">
        <v>221</v>
      </c>
      <c r="I370" s="181">
        <v>0</v>
      </c>
      <c r="J370" s="181">
        <v>1</v>
      </c>
      <c r="K370" s="182">
        <v>0</v>
      </c>
      <c r="L370" s="183">
        <v>204</v>
      </c>
      <c r="M370" s="179">
        <v>834</v>
      </c>
      <c r="N370" s="193"/>
      <c r="O370" s="169"/>
    </row>
    <row r="371" spans="1:15" ht="18.75" x14ac:dyDescent="0.2">
      <c r="A371" s="175"/>
      <c r="B371" s="176">
        <v>32101099</v>
      </c>
      <c r="C371" s="177" t="s">
        <v>1972</v>
      </c>
      <c r="D371" s="184" t="s">
        <v>1973</v>
      </c>
      <c r="E371" s="185">
        <v>495</v>
      </c>
      <c r="F371" s="185">
        <v>624</v>
      </c>
      <c r="G371" s="185">
        <v>343</v>
      </c>
      <c r="H371" s="181">
        <v>174</v>
      </c>
      <c r="I371" s="181">
        <v>0</v>
      </c>
      <c r="J371" s="181">
        <v>1</v>
      </c>
      <c r="K371" s="182">
        <v>0</v>
      </c>
      <c r="L371" s="183">
        <v>72</v>
      </c>
      <c r="M371" s="179">
        <v>590</v>
      </c>
      <c r="N371" s="193"/>
      <c r="O371" s="169"/>
    </row>
    <row r="372" spans="1:15" ht="18.75" x14ac:dyDescent="0.2">
      <c r="A372" s="175"/>
      <c r="B372" s="176">
        <v>32108599</v>
      </c>
      <c r="C372" s="177" t="s">
        <v>1974</v>
      </c>
      <c r="D372" s="184" t="s">
        <v>1975</v>
      </c>
      <c r="E372" s="185">
        <v>429</v>
      </c>
      <c r="F372" s="185">
        <v>520</v>
      </c>
      <c r="G372" s="185">
        <v>251</v>
      </c>
      <c r="H372" s="181">
        <v>170</v>
      </c>
      <c r="I372" s="181">
        <v>0</v>
      </c>
      <c r="J372" s="181">
        <v>0</v>
      </c>
      <c r="K372" s="182">
        <v>0</v>
      </c>
      <c r="L372" s="183">
        <v>89</v>
      </c>
      <c r="M372" s="179">
        <v>510</v>
      </c>
      <c r="N372" s="193"/>
      <c r="O372" s="169"/>
    </row>
    <row r="373" spans="1:15" ht="18.75" x14ac:dyDescent="0.2">
      <c r="A373" s="175"/>
      <c r="B373" s="176">
        <v>32108699</v>
      </c>
      <c r="C373" s="177" t="s">
        <v>1976</v>
      </c>
      <c r="D373" s="184" t="s">
        <v>1977</v>
      </c>
      <c r="E373" s="185">
        <v>328</v>
      </c>
      <c r="F373" s="185">
        <v>561</v>
      </c>
      <c r="G373" s="185">
        <v>153</v>
      </c>
      <c r="H373" s="181">
        <v>150</v>
      </c>
      <c r="I373" s="181">
        <v>0</v>
      </c>
      <c r="J373" s="181">
        <v>1</v>
      </c>
      <c r="K373" s="182">
        <v>0</v>
      </c>
      <c r="L373" s="183">
        <v>238</v>
      </c>
      <c r="M373" s="179">
        <v>542</v>
      </c>
      <c r="N373" s="193"/>
      <c r="O373" s="169"/>
    </row>
    <row r="374" spans="1:15" ht="18.75" x14ac:dyDescent="0.2">
      <c r="A374" s="175"/>
      <c r="B374" s="176">
        <v>32109399</v>
      </c>
      <c r="C374" s="177" t="s">
        <v>1978</v>
      </c>
      <c r="D374" s="184" t="s">
        <v>1979</v>
      </c>
      <c r="E374" s="185">
        <v>34</v>
      </c>
      <c r="F374" s="185">
        <v>26</v>
      </c>
      <c r="G374" s="185">
        <v>6</v>
      </c>
      <c r="H374" s="181">
        <v>0</v>
      </c>
      <c r="I374" s="181">
        <v>2</v>
      </c>
      <c r="J374" s="181">
        <v>0</v>
      </c>
      <c r="K374" s="182">
        <v>0</v>
      </c>
      <c r="L374" s="183">
        <v>9</v>
      </c>
      <c r="M374" s="179">
        <v>17</v>
      </c>
      <c r="N374" s="193"/>
      <c r="O374" s="169"/>
    </row>
    <row r="375" spans="1:15" ht="18.75" x14ac:dyDescent="0.2">
      <c r="A375" s="175"/>
      <c r="B375" s="176">
        <v>32109599</v>
      </c>
      <c r="C375" s="177" t="s">
        <v>1980</v>
      </c>
      <c r="D375" s="184" t="s">
        <v>1981</v>
      </c>
      <c r="E375" s="185">
        <v>185</v>
      </c>
      <c r="F375" s="185">
        <v>272</v>
      </c>
      <c r="G375" s="185">
        <v>114</v>
      </c>
      <c r="H375" s="181">
        <v>59</v>
      </c>
      <c r="I375" s="181">
        <v>0</v>
      </c>
      <c r="J375" s="181">
        <v>0</v>
      </c>
      <c r="K375" s="182">
        <v>0</v>
      </c>
      <c r="L375" s="183">
        <v>61</v>
      </c>
      <c r="M375" s="179">
        <v>234</v>
      </c>
      <c r="N375" s="193"/>
      <c r="O375" s="169"/>
    </row>
    <row r="376" spans="1:15" ht="18.75" x14ac:dyDescent="0.2">
      <c r="A376" s="175"/>
      <c r="B376" s="176">
        <v>32109699</v>
      </c>
      <c r="C376" s="177" t="s">
        <v>1982</v>
      </c>
      <c r="D376" s="184" t="s">
        <v>1983</v>
      </c>
      <c r="E376" s="185">
        <v>2928</v>
      </c>
      <c r="F376" s="185">
        <v>3559</v>
      </c>
      <c r="G376" s="185">
        <v>1472</v>
      </c>
      <c r="H376" s="181">
        <v>948</v>
      </c>
      <c r="I376" s="181">
        <v>0</v>
      </c>
      <c r="J376" s="181">
        <v>4</v>
      </c>
      <c r="K376" s="182">
        <v>0</v>
      </c>
      <c r="L376" s="183">
        <v>613</v>
      </c>
      <c r="M376" s="179">
        <v>3037</v>
      </c>
      <c r="N376" s="193"/>
      <c r="O376" s="169"/>
    </row>
    <row r="377" spans="1:15" ht="18.75" x14ac:dyDescent="0.2">
      <c r="A377" s="175"/>
      <c r="B377" s="176">
        <v>32109899</v>
      </c>
      <c r="C377" s="177" t="s">
        <v>1984</v>
      </c>
      <c r="D377" s="184" t="s">
        <v>1985</v>
      </c>
      <c r="E377" s="185">
        <v>545</v>
      </c>
      <c r="F377" s="185">
        <v>814</v>
      </c>
      <c r="G377" s="185">
        <v>326</v>
      </c>
      <c r="H377" s="181">
        <v>99</v>
      </c>
      <c r="I377" s="181">
        <v>0</v>
      </c>
      <c r="J377" s="181">
        <v>14</v>
      </c>
      <c r="K377" s="182">
        <v>0</v>
      </c>
      <c r="L377" s="183">
        <v>5</v>
      </c>
      <c r="M377" s="179">
        <v>444</v>
      </c>
      <c r="N377" s="193"/>
      <c r="O377" s="169"/>
    </row>
    <row r="378" spans="1:15" ht="18.75" x14ac:dyDescent="0.2">
      <c r="A378" s="175"/>
      <c r="B378" s="176">
        <v>32111299</v>
      </c>
      <c r="C378" s="177" t="s">
        <v>1986</v>
      </c>
      <c r="D378" s="184" t="s">
        <v>1987</v>
      </c>
      <c r="E378" s="185">
        <v>1991</v>
      </c>
      <c r="F378" s="185">
        <v>2396</v>
      </c>
      <c r="G378" s="185">
        <v>1254</v>
      </c>
      <c r="H378" s="181">
        <v>903</v>
      </c>
      <c r="I378" s="181">
        <v>0</v>
      </c>
      <c r="J378" s="181">
        <v>0</v>
      </c>
      <c r="K378" s="182">
        <v>0</v>
      </c>
      <c r="L378" s="183">
        <v>186</v>
      </c>
      <c r="M378" s="179">
        <v>2344</v>
      </c>
      <c r="N378" s="193"/>
      <c r="O378" s="169"/>
    </row>
    <row r="379" spans="1:15" ht="18.75" x14ac:dyDescent="0.2">
      <c r="A379" s="175"/>
      <c r="B379" s="176">
        <v>32111399</v>
      </c>
      <c r="C379" s="177" t="s">
        <v>1988</v>
      </c>
      <c r="D379" s="184" t="s">
        <v>1989</v>
      </c>
      <c r="E379" s="185">
        <v>2998</v>
      </c>
      <c r="F379" s="185">
        <v>3898</v>
      </c>
      <c r="G379" s="185">
        <v>1394</v>
      </c>
      <c r="H379" s="181">
        <v>1520</v>
      </c>
      <c r="I379" s="181">
        <v>0</v>
      </c>
      <c r="J379" s="181">
        <v>19</v>
      </c>
      <c r="K379" s="182">
        <v>2</v>
      </c>
      <c r="L379" s="183">
        <v>749</v>
      </c>
      <c r="M379" s="179">
        <v>3684</v>
      </c>
      <c r="N379" s="193"/>
      <c r="O379" s="169"/>
    </row>
    <row r="380" spans="1:15" ht="18.75" x14ac:dyDescent="0.2">
      <c r="A380" s="175"/>
      <c r="B380" s="176">
        <v>32111499</v>
      </c>
      <c r="C380" s="177" t="s">
        <v>1990</v>
      </c>
      <c r="D380" s="184" t="s">
        <v>1991</v>
      </c>
      <c r="E380" s="185">
        <v>1446</v>
      </c>
      <c r="F380" s="185">
        <v>1772</v>
      </c>
      <c r="G380" s="185">
        <v>698</v>
      </c>
      <c r="H380" s="181">
        <v>474</v>
      </c>
      <c r="I380" s="181">
        <v>0</v>
      </c>
      <c r="J380" s="181">
        <v>39</v>
      </c>
      <c r="K380" s="182">
        <v>0</v>
      </c>
      <c r="L380" s="183">
        <v>219</v>
      </c>
      <c r="M380" s="179">
        <v>1431</v>
      </c>
      <c r="N380" s="193"/>
      <c r="O380" s="169"/>
    </row>
    <row r="381" spans="1:15" ht="18.75" x14ac:dyDescent="0.2">
      <c r="A381" s="175"/>
      <c r="B381" s="176">
        <v>32111599</v>
      </c>
      <c r="C381" s="177" t="s">
        <v>1992</v>
      </c>
      <c r="D381" s="184" t="s">
        <v>1993</v>
      </c>
      <c r="E381" s="185">
        <v>1681</v>
      </c>
      <c r="F381" s="185">
        <v>2150</v>
      </c>
      <c r="G381" s="185">
        <v>973</v>
      </c>
      <c r="H381" s="181">
        <v>757</v>
      </c>
      <c r="I381" s="181">
        <v>0</v>
      </c>
      <c r="J381" s="181">
        <v>30</v>
      </c>
      <c r="K381" s="182">
        <v>9</v>
      </c>
      <c r="L381" s="183">
        <v>288</v>
      </c>
      <c r="M381" s="179">
        <v>2057</v>
      </c>
      <c r="N381" s="193"/>
      <c r="O381" s="169"/>
    </row>
    <row r="382" spans="1:15" ht="18.75" x14ac:dyDescent="0.2">
      <c r="A382" s="175"/>
      <c r="B382" s="176">
        <v>32111799</v>
      </c>
      <c r="C382" s="177" t="s">
        <v>1994</v>
      </c>
      <c r="D382" s="184" t="s">
        <v>1995</v>
      </c>
      <c r="E382" s="185">
        <v>456</v>
      </c>
      <c r="F382" s="185">
        <v>462</v>
      </c>
      <c r="G382" s="185">
        <v>132</v>
      </c>
      <c r="H382" s="181">
        <v>183</v>
      </c>
      <c r="I382" s="181">
        <v>0</v>
      </c>
      <c r="J382" s="181">
        <v>8</v>
      </c>
      <c r="K382" s="182">
        <v>0</v>
      </c>
      <c r="L382" s="183">
        <v>134</v>
      </c>
      <c r="M382" s="179">
        <v>456</v>
      </c>
      <c r="N382" s="193"/>
      <c r="O382" s="169"/>
    </row>
    <row r="383" spans="1:15" ht="18.75" x14ac:dyDescent="0.2">
      <c r="A383" s="175"/>
      <c r="B383" s="176">
        <v>32111899</v>
      </c>
      <c r="C383" s="177" t="s">
        <v>1996</v>
      </c>
      <c r="D383" s="184" t="s">
        <v>1997</v>
      </c>
      <c r="E383" s="185">
        <v>151</v>
      </c>
      <c r="F383" s="185">
        <v>180</v>
      </c>
      <c r="G383" s="185">
        <v>91</v>
      </c>
      <c r="H383" s="181">
        <v>47</v>
      </c>
      <c r="I383" s="181">
        <v>0</v>
      </c>
      <c r="J383" s="181">
        <v>2</v>
      </c>
      <c r="K383" s="182">
        <v>3</v>
      </c>
      <c r="L383" s="183">
        <v>25</v>
      </c>
      <c r="M383" s="179">
        <v>167</v>
      </c>
      <c r="N383" s="193"/>
      <c r="O383" s="169"/>
    </row>
    <row r="384" spans="1:15" ht="18.75" x14ac:dyDescent="0.2">
      <c r="A384" s="175"/>
      <c r="B384" s="176">
        <v>20100399</v>
      </c>
      <c r="C384" s="177" t="s">
        <v>1998</v>
      </c>
      <c r="D384" s="184" t="s">
        <v>1999</v>
      </c>
      <c r="E384" s="185">
        <v>241</v>
      </c>
      <c r="F384" s="185">
        <v>277</v>
      </c>
      <c r="G384" s="185">
        <v>161</v>
      </c>
      <c r="H384" s="181">
        <v>91</v>
      </c>
      <c r="I384" s="181">
        <v>0</v>
      </c>
      <c r="J384" s="181">
        <v>2</v>
      </c>
      <c r="K384" s="182">
        <v>3</v>
      </c>
      <c r="L384" s="183">
        <v>16</v>
      </c>
      <c r="M384" s="179">
        <v>272</v>
      </c>
      <c r="N384" s="193"/>
      <c r="O384" s="169"/>
    </row>
    <row r="385" spans="1:15" ht="18.75" x14ac:dyDescent="0.2">
      <c r="A385" s="175"/>
      <c r="B385" s="176">
        <v>20100499</v>
      </c>
      <c r="C385" s="177" t="s">
        <v>2000</v>
      </c>
      <c r="D385" s="184" t="s">
        <v>2001</v>
      </c>
      <c r="E385" s="185">
        <v>154</v>
      </c>
      <c r="F385" s="185">
        <v>153</v>
      </c>
      <c r="G385" s="185">
        <v>61</v>
      </c>
      <c r="H385" s="181">
        <v>70</v>
      </c>
      <c r="I385" s="181">
        <v>0</v>
      </c>
      <c r="J385" s="181">
        <v>2</v>
      </c>
      <c r="K385" s="182">
        <v>2</v>
      </c>
      <c r="L385" s="183">
        <v>9</v>
      </c>
      <c r="M385" s="179">
        <v>145</v>
      </c>
      <c r="N385" s="193"/>
      <c r="O385" s="169"/>
    </row>
    <row r="386" spans="1:15" ht="18.75" x14ac:dyDescent="0.2">
      <c r="A386" s="175"/>
      <c r="B386" s="176">
        <v>20200399</v>
      </c>
      <c r="C386" s="177" t="s">
        <v>2002</v>
      </c>
      <c r="D386" s="184" t="s">
        <v>2003</v>
      </c>
      <c r="E386" s="185">
        <v>1507</v>
      </c>
      <c r="F386" s="185">
        <v>2188</v>
      </c>
      <c r="G386" s="185">
        <v>973</v>
      </c>
      <c r="H386" s="181">
        <v>487</v>
      </c>
      <c r="I386" s="181">
        <v>0</v>
      </c>
      <c r="J386" s="181">
        <v>10</v>
      </c>
      <c r="K386" s="182">
        <v>0</v>
      </c>
      <c r="L386" s="183">
        <v>578</v>
      </c>
      <c r="M386" s="179">
        <v>2048</v>
      </c>
      <c r="N386" s="193"/>
      <c r="O386" s="169"/>
    </row>
    <row r="387" spans="1:15" ht="18.75" x14ac:dyDescent="0.2">
      <c r="A387" s="175"/>
      <c r="B387" s="176">
        <v>20200499</v>
      </c>
      <c r="C387" s="177" t="s">
        <v>2004</v>
      </c>
      <c r="D387" s="184" t="s">
        <v>2005</v>
      </c>
      <c r="E387" s="185">
        <v>452</v>
      </c>
      <c r="F387" s="185">
        <v>407</v>
      </c>
      <c r="G387" s="185">
        <v>185</v>
      </c>
      <c r="H387" s="181">
        <v>187</v>
      </c>
      <c r="I387" s="181">
        <v>0</v>
      </c>
      <c r="J387" s="181">
        <v>0</v>
      </c>
      <c r="K387" s="182">
        <v>0</v>
      </c>
      <c r="L387" s="183">
        <v>0</v>
      </c>
      <c r="M387" s="179">
        <v>372</v>
      </c>
      <c r="N387" s="193"/>
      <c r="O387" s="169"/>
    </row>
    <row r="388" spans="1:15" ht="18.75" x14ac:dyDescent="0.2">
      <c r="A388" s="175"/>
      <c r="B388" s="176">
        <v>20300399</v>
      </c>
      <c r="C388" s="177" t="s">
        <v>2006</v>
      </c>
      <c r="D388" s="184" t="s">
        <v>2007</v>
      </c>
      <c r="E388" s="185">
        <v>1070</v>
      </c>
      <c r="F388" s="185">
        <v>1267</v>
      </c>
      <c r="G388" s="185">
        <v>662</v>
      </c>
      <c r="H388" s="181">
        <v>344</v>
      </c>
      <c r="I388" s="181">
        <v>0</v>
      </c>
      <c r="J388" s="181">
        <v>25</v>
      </c>
      <c r="K388" s="182">
        <v>0</v>
      </c>
      <c r="L388" s="183">
        <v>190</v>
      </c>
      <c r="M388" s="179">
        <v>1220</v>
      </c>
      <c r="N388" s="193"/>
      <c r="O388" s="169"/>
    </row>
    <row r="389" spans="1:15" ht="18.75" x14ac:dyDescent="0.2">
      <c r="A389" s="175"/>
      <c r="B389" s="176">
        <v>20300499</v>
      </c>
      <c r="C389" s="177" t="s">
        <v>2008</v>
      </c>
      <c r="D389" s="184" t="s">
        <v>2009</v>
      </c>
      <c r="E389" s="185">
        <v>516</v>
      </c>
      <c r="F389" s="185">
        <v>598</v>
      </c>
      <c r="G389" s="185">
        <v>222</v>
      </c>
      <c r="H389" s="181">
        <v>321</v>
      </c>
      <c r="I389" s="181">
        <v>0</v>
      </c>
      <c r="J389" s="181">
        <v>8</v>
      </c>
      <c r="K389" s="182">
        <v>1</v>
      </c>
      <c r="L389" s="183">
        <v>30</v>
      </c>
      <c r="M389" s="179">
        <v>581</v>
      </c>
      <c r="N389" s="193"/>
      <c r="O389" s="169"/>
    </row>
    <row r="390" spans="1:15" ht="18.75" x14ac:dyDescent="0.2">
      <c r="A390" s="175"/>
      <c r="B390" s="176">
        <v>20400399</v>
      </c>
      <c r="C390" s="177" t="s">
        <v>2010</v>
      </c>
      <c r="D390" s="184" t="s">
        <v>2011</v>
      </c>
      <c r="E390" s="185">
        <v>273</v>
      </c>
      <c r="F390" s="185">
        <v>322</v>
      </c>
      <c r="G390" s="185">
        <v>117</v>
      </c>
      <c r="H390" s="181">
        <v>81</v>
      </c>
      <c r="I390" s="181">
        <v>0</v>
      </c>
      <c r="J390" s="181">
        <v>5</v>
      </c>
      <c r="K390" s="182">
        <v>0</v>
      </c>
      <c r="L390" s="183">
        <v>94</v>
      </c>
      <c r="M390" s="179">
        <v>298</v>
      </c>
      <c r="N390" s="193"/>
      <c r="O390" s="169"/>
    </row>
    <row r="391" spans="1:15" ht="18.75" x14ac:dyDescent="0.2">
      <c r="A391" s="175"/>
      <c r="B391" s="176">
        <v>20400499</v>
      </c>
      <c r="C391" s="177" t="s">
        <v>2012</v>
      </c>
      <c r="D391" s="184" t="s">
        <v>2013</v>
      </c>
      <c r="E391" s="185">
        <v>209</v>
      </c>
      <c r="F391" s="185">
        <v>209</v>
      </c>
      <c r="G391" s="185">
        <v>78</v>
      </c>
      <c r="H391" s="181">
        <v>88</v>
      </c>
      <c r="I391" s="181">
        <v>0</v>
      </c>
      <c r="J391" s="181">
        <v>0</v>
      </c>
      <c r="K391" s="182">
        <v>0</v>
      </c>
      <c r="L391" s="183">
        <v>26</v>
      </c>
      <c r="M391" s="179">
        <v>192</v>
      </c>
      <c r="N391" s="193"/>
      <c r="O391" s="169"/>
    </row>
    <row r="392" spans="1:15" ht="18.75" x14ac:dyDescent="0.2">
      <c r="A392" s="175"/>
      <c r="B392" s="176">
        <v>20500399</v>
      </c>
      <c r="C392" s="177" t="s">
        <v>2014</v>
      </c>
      <c r="D392" s="184" t="s">
        <v>2015</v>
      </c>
      <c r="E392" s="185">
        <v>293</v>
      </c>
      <c r="F392" s="185">
        <v>316</v>
      </c>
      <c r="G392" s="185">
        <v>178</v>
      </c>
      <c r="H392" s="181">
        <v>113</v>
      </c>
      <c r="I392" s="181">
        <v>0</v>
      </c>
      <c r="J392" s="181">
        <v>1</v>
      </c>
      <c r="K392" s="182">
        <v>0</v>
      </c>
      <c r="L392" s="183">
        <v>17</v>
      </c>
      <c r="M392" s="179">
        <v>308</v>
      </c>
      <c r="N392" s="193"/>
      <c r="O392" s="169"/>
    </row>
    <row r="393" spans="1:15" ht="18.75" x14ac:dyDescent="0.2">
      <c r="A393" s="175"/>
      <c r="B393" s="176">
        <v>20500499</v>
      </c>
      <c r="C393" s="177" t="s">
        <v>2016</v>
      </c>
      <c r="D393" s="184" t="s">
        <v>2017</v>
      </c>
      <c r="E393" s="185">
        <v>281</v>
      </c>
      <c r="F393" s="185">
        <v>335</v>
      </c>
      <c r="G393" s="185">
        <v>145</v>
      </c>
      <c r="H393" s="181">
        <v>125</v>
      </c>
      <c r="I393" s="181">
        <v>0</v>
      </c>
      <c r="J393" s="181">
        <v>4</v>
      </c>
      <c r="K393" s="182">
        <v>0</v>
      </c>
      <c r="L393" s="183">
        <v>40</v>
      </c>
      <c r="M393" s="179">
        <v>313</v>
      </c>
      <c r="N393" s="193"/>
      <c r="O393" s="169"/>
    </row>
    <row r="394" spans="1:15" ht="18.75" x14ac:dyDescent="0.2">
      <c r="A394" s="175"/>
      <c r="B394" s="176">
        <v>20600399</v>
      </c>
      <c r="C394" s="177" t="s">
        <v>2018</v>
      </c>
      <c r="D394" s="184" t="s">
        <v>2019</v>
      </c>
      <c r="E394" s="185">
        <v>424</v>
      </c>
      <c r="F394" s="185">
        <v>679</v>
      </c>
      <c r="G394" s="185">
        <v>248</v>
      </c>
      <c r="H394" s="181">
        <v>333</v>
      </c>
      <c r="I394" s="181">
        <v>0</v>
      </c>
      <c r="J394" s="181">
        <v>4</v>
      </c>
      <c r="K394" s="182">
        <v>0</v>
      </c>
      <c r="L394" s="183">
        <v>72</v>
      </c>
      <c r="M394" s="179">
        <v>656</v>
      </c>
      <c r="N394" s="193"/>
      <c r="O394" s="169"/>
    </row>
    <row r="395" spans="1:15" ht="18.75" x14ac:dyDescent="0.2">
      <c r="A395" s="175"/>
      <c r="B395" s="176">
        <v>20600499</v>
      </c>
      <c r="C395" s="177" t="s">
        <v>2020</v>
      </c>
      <c r="D395" s="184" t="s">
        <v>2021</v>
      </c>
      <c r="E395" s="185">
        <v>363</v>
      </c>
      <c r="F395" s="185">
        <v>596</v>
      </c>
      <c r="G395" s="185">
        <v>151</v>
      </c>
      <c r="H395" s="181">
        <v>298</v>
      </c>
      <c r="I395" s="181">
        <v>0</v>
      </c>
      <c r="J395" s="181">
        <v>6</v>
      </c>
      <c r="K395" s="182">
        <v>0</v>
      </c>
      <c r="L395" s="183">
        <v>126</v>
      </c>
      <c r="M395" s="179">
        <v>580</v>
      </c>
      <c r="N395" s="193"/>
      <c r="O395" s="169"/>
    </row>
    <row r="396" spans="1:15" ht="18.75" x14ac:dyDescent="0.2">
      <c r="A396" s="175"/>
      <c r="B396" s="176">
        <v>20700399</v>
      </c>
      <c r="C396" s="177" t="s">
        <v>2022</v>
      </c>
      <c r="D396" s="184" t="s">
        <v>2023</v>
      </c>
      <c r="E396" s="185">
        <v>1701</v>
      </c>
      <c r="F396" s="185">
        <v>1896</v>
      </c>
      <c r="G396" s="185">
        <v>1027</v>
      </c>
      <c r="H396" s="181">
        <v>633</v>
      </c>
      <c r="I396" s="181">
        <v>0</v>
      </c>
      <c r="J396" s="181">
        <v>0</v>
      </c>
      <c r="K396" s="182">
        <v>0</v>
      </c>
      <c r="L396" s="183">
        <v>199</v>
      </c>
      <c r="M396" s="179">
        <v>1859</v>
      </c>
      <c r="N396" s="193"/>
      <c r="O396" s="169"/>
    </row>
    <row r="397" spans="1:15" ht="18.75" x14ac:dyDescent="0.2">
      <c r="A397" s="175"/>
      <c r="B397" s="176">
        <v>20700499</v>
      </c>
      <c r="C397" s="177" t="s">
        <v>2024</v>
      </c>
      <c r="D397" s="184" t="s">
        <v>2025</v>
      </c>
      <c r="E397" s="185">
        <v>986</v>
      </c>
      <c r="F397" s="185">
        <v>1195</v>
      </c>
      <c r="G397" s="185">
        <v>627</v>
      </c>
      <c r="H397" s="181">
        <v>297</v>
      </c>
      <c r="I397" s="181">
        <v>0</v>
      </c>
      <c r="J397" s="181">
        <v>0</v>
      </c>
      <c r="K397" s="182">
        <v>0</v>
      </c>
      <c r="L397" s="183">
        <v>203</v>
      </c>
      <c r="M397" s="179">
        <v>1127</v>
      </c>
      <c r="N397" s="193"/>
      <c r="O397" s="169"/>
    </row>
    <row r="398" spans="1:15" ht="18.75" x14ac:dyDescent="0.2">
      <c r="A398" s="175"/>
      <c r="B398" s="176">
        <v>20800399</v>
      </c>
      <c r="C398" s="177" t="s">
        <v>2026</v>
      </c>
      <c r="D398" s="184" t="s">
        <v>2027</v>
      </c>
      <c r="E398" s="185">
        <v>319</v>
      </c>
      <c r="F398" s="185">
        <v>382</v>
      </c>
      <c r="G398" s="185">
        <v>100</v>
      </c>
      <c r="H398" s="181">
        <v>67</v>
      </c>
      <c r="I398" s="181">
        <v>0</v>
      </c>
      <c r="J398" s="181">
        <v>5</v>
      </c>
      <c r="K398" s="182">
        <v>0</v>
      </c>
      <c r="L398" s="183">
        <v>117</v>
      </c>
      <c r="M398" s="179">
        <v>289</v>
      </c>
      <c r="N398" s="193"/>
      <c r="O398" s="169"/>
    </row>
    <row r="399" spans="1:15" ht="18.75" x14ac:dyDescent="0.2">
      <c r="A399" s="175"/>
      <c r="B399" s="176">
        <v>20800499</v>
      </c>
      <c r="C399" s="177" t="s">
        <v>2028</v>
      </c>
      <c r="D399" s="184" t="s">
        <v>2029</v>
      </c>
      <c r="E399" s="185">
        <v>1087</v>
      </c>
      <c r="F399" s="185">
        <v>1352</v>
      </c>
      <c r="G399" s="185">
        <v>582</v>
      </c>
      <c r="H399" s="181">
        <v>256</v>
      </c>
      <c r="I399" s="181">
        <v>0</v>
      </c>
      <c r="J399" s="181">
        <v>0</v>
      </c>
      <c r="K399" s="182">
        <v>0</v>
      </c>
      <c r="L399" s="183">
        <v>481</v>
      </c>
      <c r="M399" s="179">
        <v>1319</v>
      </c>
      <c r="N399" s="193"/>
      <c r="O399" s="169"/>
    </row>
    <row r="400" spans="1:15" ht="18.75" x14ac:dyDescent="0.2">
      <c r="A400" s="175"/>
      <c r="B400" s="176">
        <v>20900399</v>
      </c>
      <c r="C400" s="177" t="s">
        <v>2030</v>
      </c>
      <c r="D400" s="184" t="s">
        <v>2031</v>
      </c>
      <c r="E400" s="185">
        <v>956</v>
      </c>
      <c r="F400" s="185">
        <v>1278</v>
      </c>
      <c r="G400" s="185">
        <v>631</v>
      </c>
      <c r="H400" s="181">
        <v>405</v>
      </c>
      <c r="I400" s="181">
        <v>0</v>
      </c>
      <c r="J400" s="181">
        <v>0</v>
      </c>
      <c r="K400" s="182">
        <v>0</v>
      </c>
      <c r="L400" s="183">
        <v>100</v>
      </c>
      <c r="M400" s="179">
        <v>1136</v>
      </c>
      <c r="N400" s="193"/>
      <c r="O400" s="169"/>
    </row>
    <row r="401" spans="1:15" ht="18.75" x14ac:dyDescent="0.2">
      <c r="A401" s="175"/>
      <c r="B401" s="176">
        <v>20900499</v>
      </c>
      <c r="C401" s="177" t="s">
        <v>2032</v>
      </c>
      <c r="D401" s="184" t="s">
        <v>2033</v>
      </c>
      <c r="E401" s="185">
        <v>473</v>
      </c>
      <c r="F401" s="185">
        <v>528</v>
      </c>
      <c r="G401" s="185">
        <v>255</v>
      </c>
      <c r="H401" s="181">
        <v>154</v>
      </c>
      <c r="I401" s="181">
        <v>0</v>
      </c>
      <c r="J401" s="181">
        <v>0</v>
      </c>
      <c r="K401" s="182">
        <v>0</v>
      </c>
      <c r="L401" s="183">
        <v>46</v>
      </c>
      <c r="M401" s="179">
        <v>455</v>
      </c>
      <c r="N401" s="193"/>
      <c r="O401" s="169"/>
    </row>
    <row r="402" spans="1:15" ht="18.75" x14ac:dyDescent="0.2">
      <c r="A402" s="175"/>
      <c r="B402" s="176">
        <v>21000399</v>
      </c>
      <c r="C402" s="177" t="s">
        <v>2034</v>
      </c>
      <c r="D402" s="184" t="s">
        <v>2035</v>
      </c>
      <c r="E402" s="185">
        <v>1095</v>
      </c>
      <c r="F402" s="185">
        <v>1341</v>
      </c>
      <c r="G402" s="185">
        <v>579</v>
      </c>
      <c r="H402" s="181">
        <v>336</v>
      </c>
      <c r="I402" s="181">
        <v>0</v>
      </c>
      <c r="J402" s="181">
        <v>2</v>
      </c>
      <c r="K402" s="182">
        <v>0</v>
      </c>
      <c r="L402" s="183">
        <v>316</v>
      </c>
      <c r="M402" s="179">
        <v>1233</v>
      </c>
      <c r="N402" s="193"/>
      <c r="O402" s="169"/>
    </row>
    <row r="403" spans="1:15" ht="18.75" x14ac:dyDescent="0.2">
      <c r="A403" s="175"/>
      <c r="B403" s="176">
        <v>21000499</v>
      </c>
      <c r="C403" s="177" t="s">
        <v>2036</v>
      </c>
      <c r="D403" s="184" t="s">
        <v>2037</v>
      </c>
      <c r="E403" s="185">
        <v>737</v>
      </c>
      <c r="F403" s="185">
        <v>919</v>
      </c>
      <c r="G403" s="185">
        <v>414</v>
      </c>
      <c r="H403" s="181">
        <v>312</v>
      </c>
      <c r="I403" s="181">
        <v>0</v>
      </c>
      <c r="J403" s="181">
        <v>0</v>
      </c>
      <c r="K403" s="182">
        <v>0</v>
      </c>
      <c r="L403" s="183">
        <v>144</v>
      </c>
      <c r="M403" s="179">
        <v>871</v>
      </c>
      <c r="N403" s="193"/>
      <c r="O403" s="169"/>
    </row>
    <row r="404" spans="1:15" ht="18.75" x14ac:dyDescent="0.2">
      <c r="A404" s="175"/>
      <c r="B404" s="176">
        <v>21100399</v>
      </c>
      <c r="C404" s="177" t="s">
        <v>2038</v>
      </c>
      <c r="D404" s="184" t="s">
        <v>2039</v>
      </c>
      <c r="E404" s="185">
        <v>480</v>
      </c>
      <c r="F404" s="185">
        <v>497</v>
      </c>
      <c r="G404" s="185">
        <v>162</v>
      </c>
      <c r="H404" s="181">
        <v>213</v>
      </c>
      <c r="I404" s="181">
        <v>0</v>
      </c>
      <c r="J404" s="181">
        <v>12</v>
      </c>
      <c r="K404" s="182">
        <v>0</v>
      </c>
      <c r="L404" s="183">
        <v>100</v>
      </c>
      <c r="M404" s="179">
        <v>487</v>
      </c>
      <c r="N404" s="193"/>
      <c r="O404" s="169"/>
    </row>
    <row r="405" spans="1:15" ht="18.75" x14ac:dyDescent="0.2">
      <c r="A405" s="175"/>
      <c r="B405" s="176">
        <v>21100499</v>
      </c>
      <c r="C405" s="177" t="s">
        <v>2040</v>
      </c>
      <c r="D405" s="184" t="s">
        <v>2041</v>
      </c>
      <c r="E405" s="185">
        <v>530</v>
      </c>
      <c r="F405" s="185">
        <v>668</v>
      </c>
      <c r="G405" s="185">
        <v>263</v>
      </c>
      <c r="H405" s="181">
        <v>211</v>
      </c>
      <c r="I405" s="181">
        <v>0</v>
      </c>
      <c r="J405" s="181">
        <v>1</v>
      </c>
      <c r="K405" s="182">
        <v>0</v>
      </c>
      <c r="L405" s="183">
        <v>177</v>
      </c>
      <c r="M405" s="179">
        <v>652</v>
      </c>
      <c r="N405" s="193"/>
      <c r="O405" s="169"/>
    </row>
    <row r="406" spans="1:15" ht="18.75" x14ac:dyDescent="0.2">
      <c r="A406" s="175"/>
      <c r="B406" s="176">
        <v>21200399</v>
      </c>
      <c r="C406" s="177" t="s">
        <v>2042</v>
      </c>
      <c r="D406" s="184" t="s">
        <v>2043</v>
      </c>
      <c r="E406" s="185">
        <v>611</v>
      </c>
      <c r="F406" s="185">
        <v>647</v>
      </c>
      <c r="G406" s="185">
        <v>286</v>
      </c>
      <c r="H406" s="181">
        <v>243</v>
      </c>
      <c r="I406" s="181">
        <v>0</v>
      </c>
      <c r="J406" s="181">
        <v>0</v>
      </c>
      <c r="K406" s="182">
        <v>0</v>
      </c>
      <c r="L406" s="183">
        <v>106</v>
      </c>
      <c r="M406" s="179">
        <v>635</v>
      </c>
      <c r="N406" s="193"/>
      <c r="O406" s="169"/>
    </row>
    <row r="407" spans="1:15" ht="18.75" x14ac:dyDescent="0.2">
      <c r="A407" s="175"/>
      <c r="B407" s="176">
        <v>21200499</v>
      </c>
      <c r="C407" s="177" t="s">
        <v>2044</v>
      </c>
      <c r="D407" s="184" t="s">
        <v>2045</v>
      </c>
      <c r="E407" s="185">
        <v>736</v>
      </c>
      <c r="F407" s="185">
        <v>1071</v>
      </c>
      <c r="G407" s="185">
        <v>197</v>
      </c>
      <c r="H407" s="181">
        <v>101</v>
      </c>
      <c r="I407" s="181">
        <v>0</v>
      </c>
      <c r="J407" s="181">
        <v>0</v>
      </c>
      <c r="K407" s="182">
        <v>1</v>
      </c>
      <c r="L407" s="183">
        <v>640</v>
      </c>
      <c r="M407" s="179">
        <v>940</v>
      </c>
      <c r="N407" s="193"/>
      <c r="O407" s="169"/>
    </row>
    <row r="408" spans="1:15" ht="18.75" x14ac:dyDescent="0.2">
      <c r="A408" s="175"/>
      <c r="B408" s="176">
        <v>21300399</v>
      </c>
      <c r="C408" s="177" t="s">
        <v>2046</v>
      </c>
      <c r="D408" s="184" t="s">
        <v>2047</v>
      </c>
      <c r="E408" s="185">
        <v>814</v>
      </c>
      <c r="F408" s="185">
        <v>1087</v>
      </c>
      <c r="G408" s="185">
        <v>273</v>
      </c>
      <c r="H408" s="181">
        <v>222</v>
      </c>
      <c r="I408" s="181">
        <v>0</v>
      </c>
      <c r="J408" s="181">
        <v>0</v>
      </c>
      <c r="K408" s="182">
        <v>0</v>
      </c>
      <c r="L408" s="183">
        <v>570</v>
      </c>
      <c r="M408" s="179">
        <v>1065</v>
      </c>
      <c r="N408" s="193"/>
      <c r="O408" s="169"/>
    </row>
    <row r="409" spans="1:15" ht="18.75" x14ac:dyDescent="0.2">
      <c r="A409" s="175"/>
      <c r="B409" s="176">
        <v>21300499</v>
      </c>
      <c r="C409" s="177" t="s">
        <v>2048</v>
      </c>
      <c r="D409" s="184" t="s">
        <v>2049</v>
      </c>
      <c r="E409" s="185">
        <v>70</v>
      </c>
      <c r="F409" s="185">
        <v>70</v>
      </c>
      <c r="G409" s="185">
        <v>51</v>
      </c>
      <c r="H409" s="181">
        <v>7</v>
      </c>
      <c r="I409" s="181">
        <v>0</v>
      </c>
      <c r="J409" s="181">
        <v>0</v>
      </c>
      <c r="K409" s="182">
        <v>0</v>
      </c>
      <c r="L409" s="183">
        <v>4</v>
      </c>
      <c r="M409" s="179">
        <v>63</v>
      </c>
      <c r="N409" s="193"/>
      <c r="O409" s="169"/>
    </row>
    <row r="410" spans="1:15" ht="18.75" x14ac:dyDescent="0.2">
      <c r="A410" s="175"/>
      <c r="B410" s="176">
        <v>21400399</v>
      </c>
      <c r="C410" s="177" t="s">
        <v>2050</v>
      </c>
      <c r="D410" s="184" t="s">
        <v>2051</v>
      </c>
      <c r="E410" s="185">
        <v>6091</v>
      </c>
      <c r="F410" s="185">
        <v>6123</v>
      </c>
      <c r="G410" s="185">
        <v>2945</v>
      </c>
      <c r="H410" s="181">
        <v>1426</v>
      </c>
      <c r="I410" s="181">
        <v>13</v>
      </c>
      <c r="J410" s="181">
        <v>3</v>
      </c>
      <c r="K410" s="182">
        <v>123</v>
      </c>
      <c r="L410" s="183">
        <v>1210</v>
      </c>
      <c r="M410" s="179">
        <v>5719</v>
      </c>
      <c r="N410" s="193"/>
      <c r="O410" s="169"/>
    </row>
    <row r="411" spans="1:15" ht="18.75" x14ac:dyDescent="0.2">
      <c r="A411" s="175"/>
      <c r="B411" s="176">
        <v>21400499</v>
      </c>
      <c r="C411" s="177" t="s">
        <v>2052</v>
      </c>
      <c r="D411" s="184" t="s">
        <v>2053</v>
      </c>
      <c r="E411" s="185">
        <v>256</v>
      </c>
      <c r="F411" s="185">
        <v>349</v>
      </c>
      <c r="G411" s="185">
        <v>74</v>
      </c>
      <c r="H411" s="181">
        <v>53</v>
      </c>
      <c r="I411" s="181">
        <v>0</v>
      </c>
      <c r="J411" s="181">
        <v>102</v>
      </c>
      <c r="K411" s="182">
        <v>0</v>
      </c>
      <c r="L411" s="183">
        <v>113</v>
      </c>
      <c r="M411" s="179">
        <v>342</v>
      </c>
      <c r="N411" s="193"/>
      <c r="O411" s="169"/>
    </row>
    <row r="412" spans="1:15" ht="18.75" x14ac:dyDescent="0.2">
      <c r="A412" s="175"/>
      <c r="B412" s="176">
        <v>21500399</v>
      </c>
      <c r="C412" s="177" t="s">
        <v>2054</v>
      </c>
      <c r="D412" s="184" t="s">
        <v>2055</v>
      </c>
      <c r="E412" s="185">
        <v>4017</v>
      </c>
      <c r="F412" s="185">
        <v>4701</v>
      </c>
      <c r="G412" s="185">
        <v>2187</v>
      </c>
      <c r="H412" s="181">
        <v>994</v>
      </c>
      <c r="I412" s="181">
        <v>0</v>
      </c>
      <c r="J412" s="181">
        <v>1</v>
      </c>
      <c r="K412" s="182">
        <v>34</v>
      </c>
      <c r="L412" s="183">
        <v>1326</v>
      </c>
      <c r="M412" s="179">
        <v>4541</v>
      </c>
      <c r="N412" s="193"/>
      <c r="O412" s="169"/>
    </row>
    <row r="413" spans="1:15" ht="18.75" x14ac:dyDescent="0.2">
      <c r="A413" s="175"/>
      <c r="B413" s="176">
        <v>21600399</v>
      </c>
      <c r="C413" s="177" t="s">
        <v>2056</v>
      </c>
      <c r="D413" s="184" t="s">
        <v>2057</v>
      </c>
      <c r="E413" s="185">
        <v>604</v>
      </c>
      <c r="F413" s="185">
        <v>1001</v>
      </c>
      <c r="G413" s="185">
        <v>190</v>
      </c>
      <c r="H413" s="181">
        <v>47</v>
      </c>
      <c r="I413" s="181">
        <v>0</v>
      </c>
      <c r="J413" s="181">
        <v>77</v>
      </c>
      <c r="K413" s="182">
        <v>357</v>
      </c>
      <c r="L413" s="183">
        <v>233</v>
      </c>
      <c r="M413" s="179">
        <v>905</v>
      </c>
      <c r="N413" s="193"/>
      <c r="O413" s="169"/>
    </row>
    <row r="414" spans="1:15" ht="18.75" x14ac:dyDescent="0.2">
      <c r="A414" s="175"/>
      <c r="B414" s="176">
        <v>21600499</v>
      </c>
      <c r="C414" s="177" t="s">
        <v>2058</v>
      </c>
      <c r="D414" s="184" t="s">
        <v>2059</v>
      </c>
      <c r="E414" s="185">
        <v>9404</v>
      </c>
      <c r="F414" s="185">
        <v>12016</v>
      </c>
      <c r="G414" s="185">
        <v>6987</v>
      </c>
      <c r="H414" s="181">
        <v>3258</v>
      </c>
      <c r="I414" s="181">
        <v>0</v>
      </c>
      <c r="J414" s="181">
        <v>250</v>
      </c>
      <c r="K414" s="182">
        <v>0</v>
      </c>
      <c r="L414" s="183">
        <v>1060</v>
      </c>
      <c r="M414" s="179">
        <v>11553</v>
      </c>
      <c r="N414" s="193"/>
      <c r="O414" s="169"/>
    </row>
    <row r="415" spans="1:15" ht="18.75" x14ac:dyDescent="0.2">
      <c r="A415" s="175"/>
      <c r="B415" s="176">
        <v>21700399</v>
      </c>
      <c r="C415" s="177" t="s">
        <v>2060</v>
      </c>
      <c r="D415" s="184" t="s">
        <v>2061</v>
      </c>
      <c r="E415" s="185">
        <v>82</v>
      </c>
      <c r="F415" s="185">
        <v>109</v>
      </c>
      <c r="G415" s="185">
        <v>78</v>
      </c>
      <c r="H415" s="181">
        <v>21</v>
      </c>
      <c r="I415" s="181">
        <v>0</v>
      </c>
      <c r="J415" s="181">
        <v>6</v>
      </c>
      <c r="K415" s="182">
        <v>2</v>
      </c>
      <c r="L415" s="183">
        <v>0</v>
      </c>
      <c r="M415" s="179">
        <v>108</v>
      </c>
      <c r="N415" s="193"/>
      <c r="O415" s="169"/>
    </row>
    <row r="416" spans="1:15" ht="18.75" x14ac:dyDescent="0.2">
      <c r="A416" s="175"/>
      <c r="B416" s="176">
        <v>21700499</v>
      </c>
      <c r="C416" s="177" t="s">
        <v>2062</v>
      </c>
      <c r="D416" s="184" t="s">
        <v>2063</v>
      </c>
      <c r="E416" s="185">
        <v>935</v>
      </c>
      <c r="F416" s="185">
        <v>1513</v>
      </c>
      <c r="G416" s="185">
        <v>654</v>
      </c>
      <c r="H416" s="181">
        <v>172</v>
      </c>
      <c r="I416" s="181">
        <v>0</v>
      </c>
      <c r="J416" s="181">
        <v>2</v>
      </c>
      <c r="K416" s="182">
        <v>161</v>
      </c>
      <c r="L416" s="183">
        <v>393</v>
      </c>
      <c r="M416" s="179">
        <v>1382</v>
      </c>
      <c r="N416" s="193"/>
      <c r="O416" s="169"/>
    </row>
    <row r="417" spans="1:15" ht="18.75" x14ac:dyDescent="0.2">
      <c r="A417" s="175"/>
      <c r="B417" s="176">
        <v>21800399</v>
      </c>
      <c r="C417" s="177" t="s">
        <v>2064</v>
      </c>
      <c r="D417" s="184" t="s">
        <v>2065</v>
      </c>
      <c r="E417" s="185">
        <v>215</v>
      </c>
      <c r="F417" s="185">
        <v>60</v>
      </c>
      <c r="G417" s="185">
        <v>9</v>
      </c>
      <c r="H417" s="181">
        <v>0</v>
      </c>
      <c r="I417" s="181">
        <v>0</v>
      </c>
      <c r="J417" s="181">
        <v>1</v>
      </c>
      <c r="K417" s="182">
        <v>0</v>
      </c>
      <c r="L417" s="183">
        <v>3</v>
      </c>
      <c r="M417" s="179">
        <v>14</v>
      </c>
      <c r="N417" s="193"/>
      <c r="O417" s="169"/>
    </row>
    <row r="418" spans="1:15" ht="18.75" x14ac:dyDescent="0.2">
      <c r="A418" s="175"/>
      <c r="B418" s="176">
        <v>21800499</v>
      </c>
      <c r="C418" s="177" t="s">
        <v>2066</v>
      </c>
      <c r="D418" s="184" t="s">
        <v>2067</v>
      </c>
      <c r="E418" s="185">
        <v>591</v>
      </c>
      <c r="F418" s="185">
        <v>1493</v>
      </c>
      <c r="G418" s="185">
        <v>27</v>
      </c>
      <c r="H418" s="181">
        <v>9</v>
      </c>
      <c r="I418" s="181">
        <v>0</v>
      </c>
      <c r="J418" s="181">
        <v>1445</v>
      </c>
      <c r="K418" s="182">
        <v>1</v>
      </c>
      <c r="L418" s="183">
        <v>9</v>
      </c>
      <c r="M418" s="179">
        <v>1490</v>
      </c>
      <c r="N418" s="193"/>
      <c r="O418" s="169"/>
    </row>
    <row r="419" spans="1:15" ht="18.75" x14ac:dyDescent="0.2">
      <c r="A419" s="175"/>
      <c r="B419" s="176">
        <v>21900399</v>
      </c>
      <c r="C419" s="177" t="s">
        <v>2068</v>
      </c>
      <c r="D419" s="184" t="s">
        <v>2069</v>
      </c>
      <c r="E419" s="185">
        <v>176</v>
      </c>
      <c r="F419" s="185">
        <v>275</v>
      </c>
      <c r="G419" s="185">
        <v>186</v>
      </c>
      <c r="H419" s="181">
        <v>34</v>
      </c>
      <c r="I419" s="181">
        <v>0</v>
      </c>
      <c r="J419" s="181">
        <v>1</v>
      </c>
      <c r="K419" s="182">
        <v>32</v>
      </c>
      <c r="L419" s="183">
        <v>16</v>
      </c>
      <c r="M419" s="179">
        <v>268</v>
      </c>
      <c r="N419" s="193"/>
      <c r="O419" s="169"/>
    </row>
    <row r="420" spans="1:15" ht="18.75" x14ac:dyDescent="0.2">
      <c r="A420" s="175"/>
      <c r="B420" s="176">
        <v>21900499</v>
      </c>
      <c r="C420" s="177" t="s">
        <v>2070</v>
      </c>
      <c r="D420" s="184" t="s">
        <v>2071</v>
      </c>
      <c r="E420" s="185">
        <v>108</v>
      </c>
      <c r="F420" s="185">
        <v>122</v>
      </c>
      <c r="G420" s="185">
        <v>35</v>
      </c>
      <c r="H420" s="181">
        <v>32</v>
      </c>
      <c r="I420" s="181">
        <v>0</v>
      </c>
      <c r="J420" s="181">
        <v>40</v>
      </c>
      <c r="K420" s="182">
        <v>0</v>
      </c>
      <c r="L420" s="183">
        <v>12</v>
      </c>
      <c r="M420" s="179">
        <v>119</v>
      </c>
      <c r="N420" s="193"/>
      <c r="O420" s="169"/>
    </row>
    <row r="421" spans="1:15" ht="18.75" x14ac:dyDescent="0.2">
      <c r="A421" s="175"/>
      <c r="B421" s="176">
        <v>22000399</v>
      </c>
      <c r="C421" s="177" t="s">
        <v>2072</v>
      </c>
      <c r="D421" s="184" t="s">
        <v>2073</v>
      </c>
      <c r="E421" s="185">
        <v>150</v>
      </c>
      <c r="F421" s="185">
        <v>156</v>
      </c>
      <c r="G421" s="185">
        <v>86</v>
      </c>
      <c r="H421" s="181">
        <v>24</v>
      </c>
      <c r="I421" s="181">
        <v>0</v>
      </c>
      <c r="J421" s="181">
        <v>9</v>
      </c>
      <c r="K421" s="182">
        <v>0</v>
      </c>
      <c r="L421" s="183">
        <v>4</v>
      </c>
      <c r="M421" s="179">
        <v>123</v>
      </c>
      <c r="N421" s="193"/>
      <c r="O421" s="169"/>
    </row>
    <row r="422" spans="1:15" ht="18.75" x14ac:dyDescent="0.2">
      <c r="A422" s="175"/>
      <c r="B422" s="176">
        <v>22000499</v>
      </c>
      <c r="C422" s="177" t="s">
        <v>2074</v>
      </c>
      <c r="D422" s="184" t="s">
        <v>2075</v>
      </c>
      <c r="E422" s="185">
        <v>38</v>
      </c>
      <c r="F422" s="185">
        <v>43</v>
      </c>
      <c r="G422" s="185">
        <v>26</v>
      </c>
      <c r="H422" s="181">
        <v>4</v>
      </c>
      <c r="I422" s="181">
        <v>0</v>
      </c>
      <c r="J422" s="181">
        <v>13</v>
      </c>
      <c r="K422" s="182">
        <v>0</v>
      </c>
      <c r="L422" s="183">
        <v>0</v>
      </c>
      <c r="M422" s="179">
        <v>43</v>
      </c>
      <c r="N422" s="193"/>
      <c r="O422" s="169"/>
    </row>
    <row r="423" spans="1:15" ht="18.75" x14ac:dyDescent="0.2">
      <c r="A423" s="175"/>
      <c r="B423" s="176">
        <v>22100399</v>
      </c>
      <c r="C423" s="177" t="s">
        <v>2076</v>
      </c>
      <c r="D423" s="184" t="s">
        <v>2077</v>
      </c>
      <c r="E423" s="185">
        <v>23</v>
      </c>
      <c r="F423" s="185">
        <v>26</v>
      </c>
      <c r="G423" s="185">
        <v>17</v>
      </c>
      <c r="H423" s="181">
        <v>2</v>
      </c>
      <c r="I423" s="181">
        <v>0</v>
      </c>
      <c r="J423" s="181">
        <v>0</v>
      </c>
      <c r="K423" s="182">
        <v>0</v>
      </c>
      <c r="L423" s="183">
        <v>6</v>
      </c>
      <c r="M423" s="179">
        <v>25</v>
      </c>
      <c r="N423" s="193"/>
      <c r="O423" s="169"/>
    </row>
    <row r="424" spans="1:15" ht="18.75" x14ac:dyDescent="0.2">
      <c r="A424" s="175"/>
      <c r="B424" s="176">
        <v>22100499</v>
      </c>
      <c r="C424" s="177" t="s">
        <v>2078</v>
      </c>
      <c r="D424" s="184" t="s">
        <v>2079</v>
      </c>
      <c r="E424" s="185">
        <v>75</v>
      </c>
      <c r="F424" s="185">
        <v>55</v>
      </c>
      <c r="G424" s="185">
        <v>38</v>
      </c>
      <c r="H424" s="181">
        <v>6</v>
      </c>
      <c r="I424" s="181">
        <v>0</v>
      </c>
      <c r="J424" s="181">
        <v>2</v>
      </c>
      <c r="K424" s="182">
        <v>0</v>
      </c>
      <c r="L424" s="183">
        <v>5</v>
      </c>
      <c r="M424" s="179">
        <v>51</v>
      </c>
      <c r="N424" s="193"/>
      <c r="O424" s="169"/>
    </row>
    <row r="425" spans="1:15" ht="18.75" x14ac:dyDescent="0.2">
      <c r="A425" s="175"/>
      <c r="B425" s="176">
        <v>22200399</v>
      </c>
      <c r="C425" s="177" t="s">
        <v>2080</v>
      </c>
      <c r="D425" s="184" t="s">
        <v>2081</v>
      </c>
      <c r="E425" s="185">
        <v>245</v>
      </c>
      <c r="F425" s="185">
        <v>257</v>
      </c>
      <c r="G425" s="185">
        <v>138</v>
      </c>
      <c r="H425" s="181">
        <v>16</v>
      </c>
      <c r="I425" s="181">
        <v>0</v>
      </c>
      <c r="J425" s="181">
        <v>9</v>
      </c>
      <c r="K425" s="182">
        <v>0</v>
      </c>
      <c r="L425" s="183">
        <v>82</v>
      </c>
      <c r="M425" s="179">
        <v>245</v>
      </c>
      <c r="N425" s="193"/>
      <c r="O425" s="169"/>
    </row>
    <row r="426" spans="1:15" ht="18.75" x14ac:dyDescent="0.2">
      <c r="A426" s="175"/>
      <c r="B426" s="176">
        <v>22200499</v>
      </c>
      <c r="C426" s="177" t="s">
        <v>2082</v>
      </c>
      <c r="D426" s="184" t="s">
        <v>2083</v>
      </c>
      <c r="E426" s="185">
        <v>160</v>
      </c>
      <c r="F426" s="185">
        <v>162</v>
      </c>
      <c r="G426" s="185">
        <v>100</v>
      </c>
      <c r="H426" s="181">
        <v>11</v>
      </c>
      <c r="I426" s="181">
        <v>0</v>
      </c>
      <c r="J426" s="181">
        <v>6</v>
      </c>
      <c r="K426" s="182">
        <v>0</v>
      </c>
      <c r="L426" s="183">
        <v>37</v>
      </c>
      <c r="M426" s="179">
        <v>154</v>
      </c>
      <c r="N426" s="193"/>
      <c r="O426" s="169"/>
    </row>
    <row r="427" spans="1:15" ht="18.75" x14ac:dyDescent="0.2">
      <c r="A427" s="175"/>
      <c r="B427" s="176">
        <v>22300399</v>
      </c>
      <c r="C427" s="177" t="s">
        <v>2084</v>
      </c>
      <c r="D427" s="184" t="s">
        <v>2085</v>
      </c>
      <c r="E427" s="185">
        <v>35</v>
      </c>
      <c r="F427" s="185">
        <v>37</v>
      </c>
      <c r="G427" s="185">
        <v>31</v>
      </c>
      <c r="H427" s="181">
        <v>4</v>
      </c>
      <c r="I427" s="181">
        <v>0</v>
      </c>
      <c r="J427" s="181">
        <v>1</v>
      </c>
      <c r="K427" s="182">
        <v>0</v>
      </c>
      <c r="L427" s="183">
        <v>0</v>
      </c>
      <c r="M427" s="179">
        <v>36</v>
      </c>
      <c r="N427" s="193"/>
      <c r="O427" s="169"/>
    </row>
    <row r="428" spans="1:15" ht="18.75" x14ac:dyDescent="0.2">
      <c r="A428" s="175"/>
      <c r="B428" s="176">
        <v>22300499</v>
      </c>
      <c r="C428" s="177" t="s">
        <v>2086</v>
      </c>
      <c r="D428" s="184" t="s">
        <v>2087</v>
      </c>
      <c r="E428" s="185">
        <v>16</v>
      </c>
      <c r="F428" s="185">
        <v>16</v>
      </c>
      <c r="G428" s="185">
        <v>14</v>
      </c>
      <c r="H428" s="181">
        <v>1</v>
      </c>
      <c r="I428" s="181">
        <v>0</v>
      </c>
      <c r="J428" s="181">
        <v>0</v>
      </c>
      <c r="K428" s="182">
        <v>0</v>
      </c>
      <c r="L428" s="183">
        <v>0</v>
      </c>
      <c r="M428" s="179">
        <v>15</v>
      </c>
      <c r="N428" s="193"/>
      <c r="O428" s="169"/>
    </row>
    <row r="429" spans="1:15" ht="18.75" x14ac:dyDescent="0.2">
      <c r="A429" s="175"/>
      <c r="B429" s="176">
        <v>22400399</v>
      </c>
      <c r="C429" s="177" t="s">
        <v>2088</v>
      </c>
      <c r="D429" s="184" t="s">
        <v>2089</v>
      </c>
      <c r="E429" s="185">
        <v>256</v>
      </c>
      <c r="F429" s="185">
        <v>276</v>
      </c>
      <c r="G429" s="185">
        <v>142</v>
      </c>
      <c r="H429" s="181">
        <v>23</v>
      </c>
      <c r="I429" s="181">
        <v>0</v>
      </c>
      <c r="J429" s="181">
        <v>1</v>
      </c>
      <c r="K429" s="182">
        <v>0</v>
      </c>
      <c r="L429" s="183">
        <v>90</v>
      </c>
      <c r="M429" s="179">
        <v>256</v>
      </c>
      <c r="N429" s="193"/>
      <c r="O429" s="169"/>
    </row>
    <row r="430" spans="1:15" ht="18.75" x14ac:dyDescent="0.2">
      <c r="A430" s="175"/>
      <c r="B430" s="176">
        <v>22400499</v>
      </c>
      <c r="C430" s="177" t="s">
        <v>2090</v>
      </c>
      <c r="D430" s="184" t="s">
        <v>2091</v>
      </c>
      <c r="E430" s="185">
        <v>281</v>
      </c>
      <c r="F430" s="185">
        <v>1565</v>
      </c>
      <c r="G430" s="185">
        <v>56</v>
      </c>
      <c r="H430" s="181">
        <v>1112</v>
      </c>
      <c r="I430" s="181">
        <v>0</v>
      </c>
      <c r="J430" s="181">
        <v>391</v>
      </c>
      <c r="K430" s="182">
        <v>0</v>
      </c>
      <c r="L430" s="183">
        <v>1</v>
      </c>
      <c r="M430" s="179">
        <v>1560</v>
      </c>
      <c r="N430" s="193"/>
      <c r="O430" s="169"/>
    </row>
    <row r="431" spans="1:15" ht="18.75" x14ac:dyDescent="0.2">
      <c r="A431" s="175"/>
      <c r="B431" s="176">
        <v>22500399</v>
      </c>
      <c r="C431" s="177" t="s">
        <v>2092</v>
      </c>
      <c r="D431" s="184" t="s">
        <v>2093</v>
      </c>
      <c r="E431" s="185">
        <v>46</v>
      </c>
      <c r="F431" s="185">
        <v>38</v>
      </c>
      <c r="G431" s="185">
        <v>14</v>
      </c>
      <c r="H431" s="181">
        <v>8</v>
      </c>
      <c r="I431" s="181">
        <v>0</v>
      </c>
      <c r="J431" s="181">
        <v>4</v>
      </c>
      <c r="K431" s="182">
        <v>0</v>
      </c>
      <c r="L431" s="183">
        <v>8</v>
      </c>
      <c r="M431" s="179">
        <v>35</v>
      </c>
      <c r="N431" s="193"/>
      <c r="O431" s="169"/>
    </row>
    <row r="432" spans="1:15" ht="18.75" x14ac:dyDescent="0.2">
      <c r="A432" s="175"/>
      <c r="B432" s="176">
        <v>22500499</v>
      </c>
      <c r="C432" s="177" t="s">
        <v>2094</v>
      </c>
      <c r="D432" s="184" t="s">
        <v>2095</v>
      </c>
      <c r="E432" s="185">
        <v>403</v>
      </c>
      <c r="F432" s="185">
        <v>565</v>
      </c>
      <c r="G432" s="185">
        <v>267</v>
      </c>
      <c r="H432" s="181">
        <v>35</v>
      </c>
      <c r="I432" s="181">
        <v>0</v>
      </c>
      <c r="J432" s="181">
        <v>80</v>
      </c>
      <c r="K432" s="182">
        <v>1</v>
      </c>
      <c r="L432" s="183">
        <v>178</v>
      </c>
      <c r="M432" s="179">
        <v>561</v>
      </c>
      <c r="N432" s="193"/>
      <c r="O432" s="169"/>
    </row>
    <row r="433" spans="1:15" ht="18.75" x14ac:dyDescent="0.2">
      <c r="A433" s="175"/>
      <c r="B433" s="176">
        <v>22600399</v>
      </c>
      <c r="C433" s="177" t="s">
        <v>2096</v>
      </c>
      <c r="D433" s="184" t="s">
        <v>2097</v>
      </c>
      <c r="E433" s="185">
        <v>33</v>
      </c>
      <c r="F433" s="185">
        <v>35</v>
      </c>
      <c r="G433" s="185">
        <v>13</v>
      </c>
      <c r="H433" s="181">
        <v>1</v>
      </c>
      <c r="I433" s="181">
        <v>0</v>
      </c>
      <c r="J433" s="181">
        <v>10</v>
      </c>
      <c r="K433" s="182">
        <v>7</v>
      </c>
      <c r="L433" s="183">
        <v>0</v>
      </c>
      <c r="M433" s="179">
        <v>31</v>
      </c>
      <c r="N433" s="193"/>
      <c r="O433" s="169"/>
    </row>
    <row r="434" spans="1:15" ht="18.75" x14ac:dyDescent="0.2">
      <c r="A434" s="175"/>
      <c r="B434" s="176">
        <v>22600499</v>
      </c>
      <c r="C434" s="177" t="s">
        <v>2098</v>
      </c>
      <c r="D434" s="184" t="s">
        <v>2099</v>
      </c>
      <c r="E434" s="185">
        <v>335</v>
      </c>
      <c r="F434" s="185">
        <v>366</v>
      </c>
      <c r="G434" s="185">
        <v>154</v>
      </c>
      <c r="H434" s="181">
        <v>160</v>
      </c>
      <c r="I434" s="181">
        <v>0</v>
      </c>
      <c r="J434" s="181">
        <v>13</v>
      </c>
      <c r="K434" s="182">
        <v>1</v>
      </c>
      <c r="L434" s="183">
        <v>30</v>
      </c>
      <c r="M434" s="179">
        <v>358</v>
      </c>
      <c r="N434" s="193"/>
      <c r="O434" s="169"/>
    </row>
    <row r="435" spans="1:15" ht="18.75" x14ac:dyDescent="0.2">
      <c r="A435" s="175"/>
      <c r="B435" s="176">
        <v>22700399</v>
      </c>
      <c r="C435" s="177" t="s">
        <v>2100</v>
      </c>
      <c r="D435" s="184" t="s">
        <v>2101</v>
      </c>
      <c r="E435" s="185">
        <v>459</v>
      </c>
      <c r="F435" s="185">
        <v>649</v>
      </c>
      <c r="G435" s="185">
        <v>247</v>
      </c>
      <c r="H435" s="181">
        <v>54</v>
      </c>
      <c r="I435" s="181">
        <v>0</v>
      </c>
      <c r="J435" s="181">
        <v>7</v>
      </c>
      <c r="K435" s="182">
        <v>10</v>
      </c>
      <c r="L435" s="183">
        <v>329</v>
      </c>
      <c r="M435" s="179">
        <v>647</v>
      </c>
      <c r="N435" s="193"/>
      <c r="O435" s="169"/>
    </row>
    <row r="436" spans="1:15" ht="18.75" x14ac:dyDescent="0.2">
      <c r="A436" s="175"/>
      <c r="B436" s="176">
        <v>22700499</v>
      </c>
      <c r="C436" s="177" t="s">
        <v>2102</v>
      </c>
      <c r="D436" s="184" t="s">
        <v>2103</v>
      </c>
      <c r="E436" s="185">
        <v>1508</v>
      </c>
      <c r="F436" s="185">
        <v>1720</v>
      </c>
      <c r="G436" s="185">
        <v>977</v>
      </c>
      <c r="H436" s="181">
        <v>184</v>
      </c>
      <c r="I436" s="181">
        <v>0</v>
      </c>
      <c r="J436" s="181">
        <v>24</v>
      </c>
      <c r="K436" s="182">
        <v>0</v>
      </c>
      <c r="L436" s="183">
        <v>513</v>
      </c>
      <c r="M436" s="179">
        <v>1698</v>
      </c>
      <c r="N436" s="193"/>
      <c r="O436" s="169"/>
    </row>
    <row r="437" spans="1:15" ht="18.75" x14ac:dyDescent="0.2">
      <c r="A437" s="175"/>
      <c r="B437" s="176">
        <v>20101399</v>
      </c>
      <c r="C437" s="177" t="s">
        <v>2104</v>
      </c>
      <c r="D437" s="184" t="s">
        <v>2105</v>
      </c>
      <c r="E437" s="185">
        <v>91</v>
      </c>
      <c r="F437" s="185">
        <v>103</v>
      </c>
      <c r="G437" s="185">
        <v>38</v>
      </c>
      <c r="H437" s="181">
        <v>13</v>
      </c>
      <c r="I437" s="181">
        <v>0</v>
      </c>
      <c r="J437" s="181">
        <v>8</v>
      </c>
      <c r="K437" s="182">
        <v>2</v>
      </c>
      <c r="L437" s="183">
        <v>31</v>
      </c>
      <c r="M437" s="179">
        <v>92</v>
      </c>
      <c r="N437" s="193"/>
      <c r="O437" s="169"/>
    </row>
    <row r="438" spans="1:15" ht="18.75" x14ac:dyDescent="0.2">
      <c r="A438" s="175"/>
      <c r="B438" s="176">
        <v>20201399</v>
      </c>
      <c r="C438" s="177" t="s">
        <v>2106</v>
      </c>
      <c r="D438" s="184" t="s">
        <v>2107</v>
      </c>
      <c r="E438" s="185">
        <v>228</v>
      </c>
      <c r="F438" s="185">
        <v>171</v>
      </c>
      <c r="G438" s="185">
        <v>132</v>
      </c>
      <c r="H438" s="181">
        <v>21</v>
      </c>
      <c r="I438" s="181">
        <v>0</v>
      </c>
      <c r="J438" s="181">
        <v>3</v>
      </c>
      <c r="K438" s="182">
        <v>0</v>
      </c>
      <c r="L438" s="183">
        <v>5</v>
      </c>
      <c r="M438" s="179">
        <v>161</v>
      </c>
      <c r="N438" s="193"/>
      <c r="O438" s="169"/>
    </row>
    <row r="439" spans="1:15" ht="18.75" x14ac:dyDescent="0.2">
      <c r="A439" s="175"/>
      <c r="B439" s="176">
        <v>20301399</v>
      </c>
      <c r="C439" s="177" t="s">
        <v>2108</v>
      </c>
      <c r="D439" s="184" t="s">
        <v>2109</v>
      </c>
      <c r="E439" s="185">
        <v>56</v>
      </c>
      <c r="F439" s="185">
        <v>47</v>
      </c>
      <c r="G439" s="185">
        <v>17</v>
      </c>
      <c r="H439" s="181">
        <v>6</v>
      </c>
      <c r="I439" s="181">
        <v>0</v>
      </c>
      <c r="J439" s="181">
        <v>1</v>
      </c>
      <c r="K439" s="182">
        <v>0</v>
      </c>
      <c r="L439" s="183">
        <v>15</v>
      </c>
      <c r="M439" s="179">
        <v>39</v>
      </c>
      <c r="N439" s="193"/>
      <c r="O439" s="169"/>
    </row>
    <row r="440" spans="1:15" ht="18.75" x14ac:dyDescent="0.2">
      <c r="A440" s="175"/>
      <c r="B440" s="176">
        <v>20401399</v>
      </c>
      <c r="C440" s="177" t="s">
        <v>2110</v>
      </c>
      <c r="D440" s="184" t="s">
        <v>2111</v>
      </c>
      <c r="E440" s="185">
        <v>633</v>
      </c>
      <c r="F440" s="185">
        <v>729</v>
      </c>
      <c r="G440" s="185">
        <v>476</v>
      </c>
      <c r="H440" s="181">
        <v>125</v>
      </c>
      <c r="I440" s="181">
        <v>0</v>
      </c>
      <c r="J440" s="181">
        <v>18</v>
      </c>
      <c r="K440" s="182">
        <v>8</v>
      </c>
      <c r="L440" s="183">
        <v>35</v>
      </c>
      <c r="M440" s="179">
        <v>661</v>
      </c>
      <c r="N440" s="193"/>
      <c r="O440" s="169"/>
    </row>
    <row r="441" spans="1:15" ht="18.75" x14ac:dyDescent="0.2">
      <c r="A441" s="175"/>
      <c r="B441" s="176">
        <v>20601399</v>
      </c>
      <c r="C441" s="177" t="s">
        <v>2112</v>
      </c>
      <c r="D441" s="184" t="s">
        <v>2113</v>
      </c>
      <c r="E441" s="185">
        <v>26</v>
      </c>
      <c r="F441" s="185">
        <v>29</v>
      </c>
      <c r="G441" s="185">
        <v>14</v>
      </c>
      <c r="H441" s="181">
        <v>12</v>
      </c>
      <c r="I441" s="181">
        <v>0</v>
      </c>
      <c r="J441" s="181">
        <v>0</v>
      </c>
      <c r="K441" s="182">
        <v>2</v>
      </c>
      <c r="L441" s="183">
        <v>0</v>
      </c>
      <c r="M441" s="179">
        <v>28</v>
      </c>
      <c r="N441" s="193"/>
      <c r="O441" s="169"/>
    </row>
    <row r="442" spans="1:15" ht="18.75" x14ac:dyDescent="0.2">
      <c r="A442" s="175"/>
      <c r="B442" s="176">
        <v>20701399</v>
      </c>
      <c r="C442" s="177" t="s">
        <v>2114</v>
      </c>
      <c r="D442" s="184" t="s">
        <v>2115</v>
      </c>
      <c r="E442" s="185">
        <v>41</v>
      </c>
      <c r="F442" s="185">
        <v>52</v>
      </c>
      <c r="G442" s="185">
        <v>18</v>
      </c>
      <c r="H442" s="181">
        <v>13</v>
      </c>
      <c r="I442" s="181">
        <v>0</v>
      </c>
      <c r="J442" s="181">
        <v>6</v>
      </c>
      <c r="K442" s="182">
        <v>1</v>
      </c>
      <c r="L442" s="183">
        <v>8</v>
      </c>
      <c r="M442" s="179">
        <v>47</v>
      </c>
      <c r="N442" s="193"/>
      <c r="O442" s="169"/>
    </row>
    <row r="443" spans="1:15" ht="18.75" x14ac:dyDescent="0.2">
      <c r="A443" s="175"/>
      <c r="B443" s="176">
        <v>20801399</v>
      </c>
      <c r="C443" s="177" t="s">
        <v>2116</v>
      </c>
      <c r="D443" s="184" t="s">
        <v>2117</v>
      </c>
      <c r="E443" s="185">
        <v>101</v>
      </c>
      <c r="F443" s="185">
        <v>118</v>
      </c>
      <c r="G443" s="185">
        <v>2</v>
      </c>
      <c r="H443" s="181">
        <v>2</v>
      </c>
      <c r="I443" s="181">
        <v>0</v>
      </c>
      <c r="J443" s="181">
        <v>20</v>
      </c>
      <c r="K443" s="182">
        <v>0</v>
      </c>
      <c r="L443" s="183">
        <v>77</v>
      </c>
      <c r="M443" s="179">
        <v>101</v>
      </c>
      <c r="N443" s="193"/>
      <c r="O443" s="169"/>
    </row>
    <row r="444" spans="1:15" ht="18.75" x14ac:dyDescent="0.2">
      <c r="A444" s="175"/>
      <c r="B444" s="176">
        <v>20901399</v>
      </c>
      <c r="C444" s="177" t="s">
        <v>2118</v>
      </c>
      <c r="D444" s="184" t="s">
        <v>2119</v>
      </c>
      <c r="E444" s="185">
        <v>312</v>
      </c>
      <c r="F444" s="185">
        <v>303</v>
      </c>
      <c r="G444" s="185">
        <v>234</v>
      </c>
      <c r="H444" s="181">
        <v>30</v>
      </c>
      <c r="I444" s="181">
        <v>0</v>
      </c>
      <c r="J444" s="181">
        <v>7</v>
      </c>
      <c r="K444" s="182">
        <v>0</v>
      </c>
      <c r="L444" s="183">
        <v>29</v>
      </c>
      <c r="M444" s="179">
        <v>301</v>
      </c>
      <c r="N444" s="193"/>
      <c r="O444" s="169"/>
    </row>
    <row r="445" spans="1:15" ht="18.75" x14ac:dyDescent="0.2">
      <c r="A445" s="175"/>
      <c r="B445" s="176">
        <v>21001399</v>
      </c>
      <c r="C445" s="177" t="s">
        <v>2120</v>
      </c>
      <c r="D445" s="184" t="s">
        <v>2121</v>
      </c>
      <c r="E445" s="185">
        <v>37</v>
      </c>
      <c r="F445" s="185">
        <v>40</v>
      </c>
      <c r="G445" s="185">
        <v>36</v>
      </c>
      <c r="H445" s="181">
        <v>2</v>
      </c>
      <c r="I445" s="181">
        <v>0</v>
      </c>
      <c r="J445" s="181">
        <v>0</v>
      </c>
      <c r="K445" s="182">
        <v>0</v>
      </c>
      <c r="L445" s="183">
        <v>0</v>
      </c>
      <c r="M445" s="179">
        <v>38</v>
      </c>
      <c r="N445" s="193"/>
      <c r="O445" s="169"/>
    </row>
    <row r="446" spans="1:15" ht="18.75" x14ac:dyDescent="0.2">
      <c r="A446" s="175"/>
      <c r="B446" s="176">
        <v>21101399</v>
      </c>
      <c r="C446" s="177" t="s">
        <v>2122</v>
      </c>
      <c r="D446" s="184" t="s">
        <v>2123</v>
      </c>
      <c r="E446" s="185">
        <v>24</v>
      </c>
      <c r="F446" s="185">
        <v>28</v>
      </c>
      <c r="G446" s="185">
        <v>25</v>
      </c>
      <c r="H446" s="181">
        <v>1</v>
      </c>
      <c r="I446" s="181">
        <v>0</v>
      </c>
      <c r="J446" s="181">
        <v>0</v>
      </c>
      <c r="K446" s="182">
        <v>0</v>
      </c>
      <c r="L446" s="183">
        <v>0</v>
      </c>
      <c r="M446" s="179">
        <v>26</v>
      </c>
      <c r="N446" s="193"/>
      <c r="O446" s="169"/>
    </row>
    <row r="447" spans="1:15" ht="18.75" x14ac:dyDescent="0.2">
      <c r="A447" s="175"/>
      <c r="B447" s="176">
        <v>21201399</v>
      </c>
      <c r="C447" s="177" t="s">
        <v>2124</v>
      </c>
      <c r="D447" s="184" t="s">
        <v>2125</v>
      </c>
      <c r="E447" s="185">
        <v>27</v>
      </c>
      <c r="F447" s="185">
        <v>26</v>
      </c>
      <c r="G447" s="185">
        <v>22</v>
      </c>
      <c r="H447" s="181">
        <v>1</v>
      </c>
      <c r="I447" s="181">
        <v>0</v>
      </c>
      <c r="J447" s="181">
        <v>0</v>
      </c>
      <c r="K447" s="182">
        <v>0</v>
      </c>
      <c r="L447" s="183">
        <v>2</v>
      </c>
      <c r="M447" s="179">
        <v>25</v>
      </c>
      <c r="N447" s="193"/>
      <c r="O447" s="169"/>
    </row>
    <row r="448" spans="1:15" ht="18.75" x14ac:dyDescent="0.2">
      <c r="A448" s="175"/>
      <c r="B448" s="176">
        <v>21301399</v>
      </c>
      <c r="C448" s="177" t="s">
        <v>2126</v>
      </c>
      <c r="D448" s="184" t="s">
        <v>2127</v>
      </c>
      <c r="E448" s="185">
        <v>37</v>
      </c>
      <c r="F448" s="185">
        <v>52</v>
      </c>
      <c r="G448" s="185">
        <v>50</v>
      </c>
      <c r="H448" s="181">
        <v>2</v>
      </c>
      <c r="I448" s="181">
        <v>0</v>
      </c>
      <c r="J448" s="181">
        <v>0</v>
      </c>
      <c r="K448" s="182">
        <v>0</v>
      </c>
      <c r="L448" s="183">
        <v>0</v>
      </c>
      <c r="M448" s="179">
        <v>51</v>
      </c>
      <c r="N448" s="193"/>
      <c r="O448" s="169"/>
    </row>
    <row r="449" spans="1:15" ht="18.75" x14ac:dyDescent="0.2">
      <c r="A449" s="175"/>
      <c r="B449" s="176">
        <v>21401399</v>
      </c>
      <c r="C449" s="177" t="s">
        <v>2128</v>
      </c>
      <c r="D449" s="184" t="s">
        <v>2129</v>
      </c>
      <c r="E449" s="185">
        <v>32</v>
      </c>
      <c r="F449" s="185">
        <v>41</v>
      </c>
      <c r="G449" s="185">
        <v>37</v>
      </c>
      <c r="H449" s="181">
        <v>1</v>
      </c>
      <c r="I449" s="181">
        <v>0</v>
      </c>
      <c r="J449" s="181">
        <v>0</v>
      </c>
      <c r="K449" s="182">
        <v>0</v>
      </c>
      <c r="L449" s="183">
        <v>0</v>
      </c>
      <c r="M449" s="179">
        <v>38</v>
      </c>
      <c r="N449" s="193"/>
      <c r="O449" s="169"/>
    </row>
    <row r="450" spans="1:15" ht="18.75" x14ac:dyDescent="0.2">
      <c r="A450" s="175"/>
      <c r="B450" s="176">
        <v>21501399</v>
      </c>
      <c r="C450" s="177" t="s">
        <v>2130</v>
      </c>
      <c r="D450" s="184" t="s">
        <v>2131</v>
      </c>
      <c r="E450" s="185">
        <v>18</v>
      </c>
      <c r="F450" s="185">
        <v>21</v>
      </c>
      <c r="G450" s="185">
        <v>19</v>
      </c>
      <c r="H450" s="181">
        <v>1</v>
      </c>
      <c r="I450" s="181">
        <v>0</v>
      </c>
      <c r="J450" s="181">
        <v>0</v>
      </c>
      <c r="K450" s="182">
        <v>0</v>
      </c>
      <c r="L450" s="183">
        <v>0</v>
      </c>
      <c r="M450" s="179">
        <v>20</v>
      </c>
      <c r="N450" s="193"/>
      <c r="O450" s="169"/>
    </row>
    <row r="451" spans="1:15" ht="18.75" x14ac:dyDescent="0.2">
      <c r="A451" s="175"/>
      <c r="B451" s="176">
        <v>21601399</v>
      </c>
      <c r="C451" s="177" t="s">
        <v>2132</v>
      </c>
      <c r="D451" s="184" t="s">
        <v>2133</v>
      </c>
      <c r="E451" s="185">
        <v>40</v>
      </c>
      <c r="F451" s="185">
        <v>31</v>
      </c>
      <c r="G451" s="185">
        <v>28</v>
      </c>
      <c r="H451" s="181">
        <v>1</v>
      </c>
      <c r="I451" s="181">
        <v>0</v>
      </c>
      <c r="J451" s="181">
        <v>0</v>
      </c>
      <c r="K451" s="182">
        <v>0</v>
      </c>
      <c r="L451" s="183">
        <v>0</v>
      </c>
      <c r="M451" s="179">
        <v>29</v>
      </c>
      <c r="N451" s="193"/>
      <c r="O451" s="169"/>
    </row>
    <row r="452" spans="1:15" ht="18.75" x14ac:dyDescent="0.2">
      <c r="A452" s="175"/>
      <c r="B452" s="176">
        <v>21701399</v>
      </c>
      <c r="C452" s="177" t="s">
        <v>2134</v>
      </c>
      <c r="D452" s="184" t="s">
        <v>2135</v>
      </c>
      <c r="E452" s="185">
        <v>11</v>
      </c>
      <c r="F452" s="185">
        <v>10</v>
      </c>
      <c r="G452" s="185">
        <v>9</v>
      </c>
      <c r="H452" s="181">
        <v>1</v>
      </c>
      <c r="I452" s="181">
        <v>0</v>
      </c>
      <c r="J452" s="181">
        <v>0</v>
      </c>
      <c r="K452" s="182">
        <v>0</v>
      </c>
      <c r="L452" s="183">
        <v>0</v>
      </c>
      <c r="M452" s="179">
        <v>9</v>
      </c>
      <c r="N452" s="193"/>
      <c r="O452" s="169"/>
    </row>
    <row r="453" spans="1:15" ht="18.75" x14ac:dyDescent="0.2">
      <c r="A453" s="175"/>
      <c r="B453" s="176">
        <v>21801399</v>
      </c>
      <c r="C453" s="177" t="s">
        <v>2136</v>
      </c>
      <c r="D453" s="184" t="s">
        <v>2137</v>
      </c>
      <c r="E453" s="185">
        <v>43</v>
      </c>
      <c r="F453" s="185">
        <v>50</v>
      </c>
      <c r="G453" s="185">
        <v>46</v>
      </c>
      <c r="H453" s="181">
        <v>3</v>
      </c>
      <c r="I453" s="181">
        <v>0</v>
      </c>
      <c r="J453" s="181">
        <v>0</v>
      </c>
      <c r="K453" s="182">
        <v>0</v>
      </c>
      <c r="L453" s="183">
        <v>0</v>
      </c>
      <c r="M453" s="179">
        <v>49</v>
      </c>
      <c r="N453" s="193"/>
      <c r="O453" s="169"/>
    </row>
    <row r="454" spans="1:15" ht="18.75" x14ac:dyDescent="0.2">
      <c r="A454" s="175"/>
      <c r="B454" s="176">
        <v>21901399</v>
      </c>
      <c r="C454" s="177" t="s">
        <v>2138</v>
      </c>
      <c r="D454" s="184" t="s">
        <v>2139</v>
      </c>
      <c r="E454" s="185">
        <v>12</v>
      </c>
      <c r="F454" s="185">
        <v>18</v>
      </c>
      <c r="G454" s="185">
        <v>14</v>
      </c>
      <c r="H454" s="181">
        <v>1</v>
      </c>
      <c r="I454" s="181">
        <v>0</v>
      </c>
      <c r="J454" s="181">
        <v>0</v>
      </c>
      <c r="K454" s="182">
        <v>0</v>
      </c>
      <c r="L454" s="183">
        <v>2</v>
      </c>
      <c r="M454" s="179">
        <v>18</v>
      </c>
      <c r="N454" s="193"/>
      <c r="O454" s="169"/>
    </row>
    <row r="455" spans="1:15" ht="18.75" x14ac:dyDescent="0.2">
      <c r="A455" s="175"/>
      <c r="B455" s="176">
        <v>22001399</v>
      </c>
      <c r="C455" s="177" t="s">
        <v>2140</v>
      </c>
      <c r="D455" s="184" t="s">
        <v>2141</v>
      </c>
      <c r="E455" s="185">
        <v>19</v>
      </c>
      <c r="F455" s="185">
        <v>23</v>
      </c>
      <c r="G455" s="185">
        <v>21</v>
      </c>
      <c r="H455" s="181">
        <v>1</v>
      </c>
      <c r="I455" s="181">
        <v>0</v>
      </c>
      <c r="J455" s="181">
        <v>0</v>
      </c>
      <c r="K455" s="182">
        <v>0</v>
      </c>
      <c r="L455" s="183">
        <v>0</v>
      </c>
      <c r="M455" s="179">
        <v>22</v>
      </c>
      <c r="N455" s="193"/>
      <c r="O455" s="169"/>
    </row>
    <row r="456" spans="1:15" ht="18.75" x14ac:dyDescent="0.2">
      <c r="A456" s="175"/>
      <c r="B456" s="176">
        <v>22101399</v>
      </c>
      <c r="C456" s="177" t="s">
        <v>2142</v>
      </c>
      <c r="D456" s="184" t="s">
        <v>2143</v>
      </c>
      <c r="E456" s="185">
        <v>16</v>
      </c>
      <c r="F456" s="185">
        <v>29</v>
      </c>
      <c r="G456" s="185">
        <v>28</v>
      </c>
      <c r="H456" s="181">
        <v>1</v>
      </c>
      <c r="I456" s="181">
        <v>0</v>
      </c>
      <c r="J456" s="181">
        <v>0</v>
      </c>
      <c r="K456" s="182">
        <v>0</v>
      </c>
      <c r="L456" s="183">
        <v>0</v>
      </c>
      <c r="M456" s="179">
        <v>29</v>
      </c>
      <c r="N456" s="193"/>
      <c r="O456" s="169"/>
    </row>
    <row r="457" spans="1:15" ht="18.75" x14ac:dyDescent="0.2">
      <c r="A457" s="175"/>
      <c r="B457" s="176">
        <v>22201399</v>
      </c>
      <c r="C457" s="177" t="s">
        <v>2144</v>
      </c>
      <c r="D457" s="184" t="s">
        <v>2145</v>
      </c>
      <c r="E457" s="185">
        <v>26</v>
      </c>
      <c r="F457" s="185">
        <v>27</v>
      </c>
      <c r="G457" s="185">
        <v>26</v>
      </c>
      <c r="H457" s="181">
        <v>1</v>
      </c>
      <c r="I457" s="181">
        <v>0</v>
      </c>
      <c r="J457" s="181">
        <v>0</v>
      </c>
      <c r="K457" s="182">
        <v>0</v>
      </c>
      <c r="L457" s="183">
        <v>0</v>
      </c>
      <c r="M457" s="179">
        <v>26</v>
      </c>
      <c r="N457" s="193"/>
      <c r="O457" s="169"/>
    </row>
    <row r="458" spans="1:15" ht="18.75" x14ac:dyDescent="0.2">
      <c r="A458" s="175"/>
      <c r="B458" s="176">
        <v>22301399</v>
      </c>
      <c r="C458" s="177" t="s">
        <v>2146</v>
      </c>
      <c r="D458" s="184" t="s">
        <v>2147</v>
      </c>
      <c r="E458" s="185">
        <v>11</v>
      </c>
      <c r="F458" s="185">
        <v>14</v>
      </c>
      <c r="G458" s="185">
        <v>12</v>
      </c>
      <c r="H458" s="181">
        <v>1</v>
      </c>
      <c r="I458" s="181">
        <v>0</v>
      </c>
      <c r="J458" s="181">
        <v>0</v>
      </c>
      <c r="K458" s="182">
        <v>0</v>
      </c>
      <c r="L458" s="183">
        <v>1</v>
      </c>
      <c r="M458" s="179">
        <v>13</v>
      </c>
      <c r="N458" s="193"/>
      <c r="O458" s="169"/>
    </row>
    <row r="459" spans="1:15" ht="18.75" x14ac:dyDescent="0.2">
      <c r="A459" s="175"/>
      <c r="B459" s="176">
        <v>22401399</v>
      </c>
      <c r="C459" s="177" t="s">
        <v>2148</v>
      </c>
      <c r="D459" s="184" t="s">
        <v>2149</v>
      </c>
      <c r="E459" s="185">
        <v>11</v>
      </c>
      <c r="F459" s="185">
        <v>17</v>
      </c>
      <c r="G459" s="185">
        <v>15</v>
      </c>
      <c r="H459" s="181">
        <v>2</v>
      </c>
      <c r="I459" s="181">
        <v>0</v>
      </c>
      <c r="J459" s="181">
        <v>0</v>
      </c>
      <c r="K459" s="182">
        <v>0</v>
      </c>
      <c r="L459" s="183">
        <v>0</v>
      </c>
      <c r="M459" s="179">
        <v>16</v>
      </c>
      <c r="N459" s="193"/>
      <c r="O459" s="169"/>
    </row>
    <row r="460" spans="1:15" ht="18.75" x14ac:dyDescent="0.2">
      <c r="A460" s="175"/>
      <c r="B460" s="176">
        <v>22501399</v>
      </c>
      <c r="C460" s="177" t="s">
        <v>2150</v>
      </c>
      <c r="D460" s="184" t="s">
        <v>2151</v>
      </c>
      <c r="E460" s="185">
        <v>23</v>
      </c>
      <c r="F460" s="185">
        <v>27</v>
      </c>
      <c r="G460" s="185">
        <v>24</v>
      </c>
      <c r="H460" s="181">
        <v>1</v>
      </c>
      <c r="I460" s="181">
        <v>0</v>
      </c>
      <c r="J460" s="181">
        <v>0</v>
      </c>
      <c r="K460" s="182">
        <v>0</v>
      </c>
      <c r="L460" s="183">
        <v>1</v>
      </c>
      <c r="M460" s="179">
        <v>26</v>
      </c>
      <c r="N460" s="193"/>
      <c r="O460" s="169"/>
    </row>
    <row r="461" spans="1:15" ht="18.75" x14ac:dyDescent="0.2">
      <c r="A461" s="175"/>
      <c r="B461" s="176">
        <v>22601399</v>
      </c>
      <c r="C461" s="177" t="s">
        <v>2152</v>
      </c>
      <c r="D461" s="184" t="s">
        <v>2153</v>
      </c>
      <c r="E461" s="185">
        <v>10</v>
      </c>
      <c r="F461" s="185">
        <v>14</v>
      </c>
      <c r="G461" s="185">
        <v>13</v>
      </c>
      <c r="H461" s="181">
        <v>1</v>
      </c>
      <c r="I461" s="181">
        <v>0</v>
      </c>
      <c r="J461" s="181">
        <v>0</v>
      </c>
      <c r="K461" s="182">
        <v>0</v>
      </c>
      <c r="L461" s="183">
        <v>0</v>
      </c>
      <c r="M461" s="179">
        <v>13</v>
      </c>
      <c r="N461" s="193"/>
      <c r="O461" s="169"/>
    </row>
    <row r="462" spans="1:15" ht="18.75" x14ac:dyDescent="0.2">
      <c r="A462" s="175"/>
      <c r="B462" s="176">
        <v>22701399</v>
      </c>
      <c r="C462" s="177" t="s">
        <v>2154</v>
      </c>
      <c r="D462" s="184" t="s">
        <v>2155</v>
      </c>
      <c r="E462" s="185">
        <v>40</v>
      </c>
      <c r="F462" s="185">
        <v>46</v>
      </c>
      <c r="G462" s="185">
        <v>42</v>
      </c>
      <c r="H462" s="181">
        <v>2</v>
      </c>
      <c r="I462" s="181">
        <v>0</v>
      </c>
      <c r="J462" s="181">
        <v>0</v>
      </c>
      <c r="K462" s="182">
        <v>0</v>
      </c>
      <c r="L462" s="183">
        <v>0</v>
      </c>
      <c r="M462" s="179">
        <v>45</v>
      </c>
      <c r="N462" s="193"/>
      <c r="O462" s="169"/>
    </row>
    <row r="463" spans="1:15" ht="18.75" x14ac:dyDescent="0.2">
      <c r="A463" s="175"/>
      <c r="B463" s="176">
        <v>10100599</v>
      </c>
      <c r="C463" s="177" t="s">
        <v>2156</v>
      </c>
      <c r="D463" s="184" t="s">
        <v>2157</v>
      </c>
      <c r="E463" s="185">
        <v>11</v>
      </c>
      <c r="F463" s="185">
        <v>12</v>
      </c>
      <c r="G463" s="185">
        <v>10</v>
      </c>
      <c r="H463" s="181">
        <v>1</v>
      </c>
      <c r="I463" s="181">
        <v>0</v>
      </c>
      <c r="J463" s="181">
        <v>0</v>
      </c>
      <c r="K463" s="182">
        <v>0</v>
      </c>
      <c r="L463" s="183">
        <v>0</v>
      </c>
      <c r="M463" s="179">
        <v>11</v>
      </c>
      <c r="N463" s="193"/>
      <c r="O463" s="169"/>
    </row>
    <row r="464" spans="1:15" ht="18.75" x14ac:dyDescent="0.2">
      <c r="A464" s="175"/>
      <c r="B464" s="176">
        <v>10100699</v>
      </c>
      <c r="C464" s="177" t="s">
        <v>2158</v>
      </c>
      <c r="D464" s="184" t="s">
        <v>2159</v>
      </c>
      <c r="E464" s="185">
        <v>16</v>
      </c>
      <c r="F464" s="185">
        <v>19</v>
      </c>
      <c r="G464" s="185">
        <v>18</v>
      </c>
      <c r="H464" s="181">
        <v>1</v>
      </c>
      <c r="I464" s="181">
        <v>0</v>
      </c>
      <c r="J464" s="181">
        <v>0</v>
      </c>
      <c r="K464" s="182">
        <v>0</v>
      </c>
      <c r="L464" s="183">
        <v>0</v>
      </c>
      <c r="M464" s="179">
        <v>19</v>
      </c>
      <c r="N464" s="193"/>
      <c r="O464" s="169"/>
    </row>
    <row r="465" spans="1:15" ht="18.75" x14ac:dyDescent="0.2">
      <c r="A465" s="175"/>
      <c r="B465" s="176">
        <v>10100899</v>
      </c>
      <c r="C465" s="177" t="s">
        <v>2160</v>
      </c>
      <c r="D465" s="184" t="s">
        <v>2161</v>
      </c>
      <c r="E465" s="185">
        <v>18</v>
      </c>
      <c r="F465" s="185">
        <v>19</v>
      </c>
      <c r="G465" s="185">
        <v>16</v>
      </c>
      <c r="H465" s="181">
        <v>1</v>
      </c>
      <c r="I465" s="181">
        <v>0</v>
      </c>
      <c r="J465" s="181">
        <v>0</v>
      </c>
      <c r="K465" s="182">
        <v>0</v>
      </c>
      <c r="L465" s="183">
        <v>0</v>
      </c>
      <c r="M465" s="179">
        <v>17</v>
      </c>
      <c r="N465" s="193"/>
      <c r="O465" s="169"/>
    </row>
    <row r="466" spans="1:15" ht="18.75" x14ac:dyDescent="0.2">
      <c r="A466" s="175"/>
      <c r="B466" s="176">
        <v>10100999</v>
      </c>
      <c r="C466" s="177" t="s">
        <v>2162</v>
      </c>
      <c r="D466" s="184" t="s">
        <v>2163</v>
      </c>
      <c r="E466" s="185">
        <v>21</v>
      </c>
      <c r="F466" s="185">
        <v>28</v>
      </c>
      <c r="G466" s="185">
        <v>25</v>
      </c>
      <c r="H466" s="181">
        <v>2</v>
      </c>
      <c r="I466" s="181">
        <v>0</v>
      </c>
      <c r="J466" s="181">
        <v>0</v>
      </c>
      <c r="K466" s="182">
        <v>0</v>
      </c>
      <c r="L466" s="183">
        <v>0</v>
      </c>
      <c r="M466" s="179">
        <v>27</v>
      </c>
      <c r="N466" s="193"/>
      <c r="O466" s="169"/>
    </row>
    <row r="467" spans="1:15" ht="18.75" x14ac:dyDescent="0.2">
      <c r="A467" s="175"/>
      <c r="B467" s="176">
        <v>10101099</v>
      </c>
      <c r="C467" s="177" t="s">
        <v>2164</v>
      </c>
      <c r="D467" s="184" t="s">
        <v>2165</v>
      </c>
      <c r="E467" s="185">
        <v>16</v>
      </c>
      <c r="F467" s="185">
        <v>19</v>
      </c>
      <c r="G467" s="185">
        <v>16</v>
      </c>
      <c r="H467" s="181">
        <v>3</v>
      </c>
      <c r="I467" s="181">
        <v>0</v>
      </c>
      <c r="J467" s="181">
        <v>0</v>
      </c>
      <c r="K467" s="182">
        <v>0</v>
      </c>
      <c r="L467" s="183">
        <v>0</v>
      </c>
      <c r="M467" s="179">
        <v>19</v>
      </c>
      <c r="N467" s="193"/>
      <c r="O467" s="169"/>
    </row>
    <row r="468" spans="1:15" ht="18.75" x14ac:dyDescent="0.2">
      <c r="A468" s="175"/>
      <c r="B468" s="176">
        <v>10200399</v>
      </c>
      <c r="C468" s="177" t="s">
        <v>2166</v>
      </c>
      <c r="D468" s="184" t="s">
        <v>2167</v>
      </c>
      <c r="E468" s="185">
        <v>33</v>
      </c>
      <c r="F468" s="185">
        <v>37</v>
      </c>
      <c r="G468" s="185">
        <v>31</v>
      </c>
      <c r="H468" s="181">
        <v>3</v>
      </c>
      <c r="I468" s="181">
        <v>0</v>
      </c>
      <c r="J468" s="181">
        <v>0</v>
      </c>
      <c r="K468" s="182">
        <v>0</v>
      </c>
      <c r="L468" s="183">
        <v>1</v>
      </c>
      <c r="M468" s="179">
        <v>35</v>
      </c>
      <c r="N468" s="193"/>
      <c r="O468" s="169"/>
    </row>
    <row r="469" spans="1:15" ht="18.75" x14ac:dyDescent="0.2">
      <c r="A469" s="175"/>
      <c r="B469" s="176">
        <v>10200499</v>
      </c>
      <c r="C469" s="177" t="s">
        <v>2168</v>
      </c>
      <c r="D469" s="184" t="s">
        <v>2169</v>
      </c>
      <c r="E469" s="185">
        <v>41</v>
      </c>
      <c r="F469" s="185">
        <v>45</v>
      </c>
      <c r="G469" s="185">
        <v>39</v>
      </c>
      <c r="H469" s="181">
        <v>5</v>
      </c>
      <c r="I469" s="181">
        <v>0</v>
      </c>
      <c r="J469" s="181">
        <v>0</v>
      </c>
      <c r="K469" s="182">
        <v>0</v>
      </c>
      <c r="L469" s="183">
        <v>1</v>
      </c>
      <c r="M469" s="179">
        <v>44</v>
      </c>
      <c r="N469" s="193"/>
      <c r="O469" s="169"/>
    </row>
    <row r="470" spans="1:15" ht="18.75" x14ac:dyDescent="0.2">
      <c r="A470" s="175"/>
      <c r="B470" s="176">
        <v>11300199</v>
      </c>
      <c r="C470" s="177" t="s">
        <v>2170</v>
      </c>
      <c r="D470" s="184" t="s">
        <v>2171</v>
      </c>
      <c r="E470" s="185">
        <v>13</v>
      </c>
      <c r="F470" s="185">
        <v>15</v>
      </c>
      <c r="G470" s="185">
        <v>11</v>
      </c>
      <c r="H470" s="181">
        <v>2</v>
      </c>
      <c r="I470" s="181">
        <v>0</v>
      </c>
      <c r="J470" s="181">
        <v>0</v>
      </c>
      <c r="K470" s="182">
        <v>0</v>
      </c>
      <c r="L470" s="183">
        <v>0</v>
      </c>
      <c r="M470" s="179">
        <v>14</v>
      </c>
      <c r="N470" s="193"/>
      <c r="O470" s="169"/>
    </row>
    <row r="471" spans="1:15" ht="18.75" x14ac:dyDescent="0.2">
      <c r="A471" s="175"/>
      <c r="B471" s="176">
        <v>11400199</v>
      </c>
      <c r="C471" s="177" t="s">
        <v>2172</v>
      </c>
      <c r="D471" s="184" t="s">
        <v>2173</v>
      </c>
      <c r="E471" s="185">
        <v>19</v>
      </c>
      <c r="F471" s="185">
        <v>19</v>
      </c>
      <c r="G471" s="185">
        <v>16</v>
      </c>
      <c r="H471" s="181">
        <v>2</v>
      </c>
      <c r="I471" s="181">
        <v>0</v>
      </c>
      <c r="J471" s="181">
        <v>0</v>
      </c>
      <c r="K471" s="182">
        <v>0</v>
      </c>
      <c r="L471" s="183">
        <v>0</v>
      </c>
      <c r="M471" s="179">
        <v>18</v>
      </c>
      <c r="N471" s="193"/>
      <c r="O471" s="169"/>
    </row>
    <row r="472" spans="1:15" ht="18.75" x14ac:dyDescent="0.2">
      <c r="A472" s="175"/>
      <c r="B472" s="176">
        <v>11400399</v>
      </c>
      <c r="C472" s="177" t="s">
        <v>2174</v>
      </c>
      <c r="D472" s="184" t="s">
        <v>2175</v>
      </c>
      <c r="E472" s="185">
        <v>296</v>
      </c>
      <c r="F472" s="185">
        <v>323</v>
      </c>
      <c r="G472" s="185">
        <v>100</v>
      </c>
      <c r="H472" s="181">
        <v>77</v>
      </c>
      <c r="I472" s="181">
        <v>0</v>
      </c>
      <c r="J472" s="181">
        <v>37</v>
      </c>
      <c r="K472" s="182">
        <v>0</v>
      </c>
      <c r="L472" s="183">
        <v>110</v>
      </c>
      <c r="M472" s="179">
        <v>323</v>
      </c>
      <c r="N472" s="193"/>
      <c r="O472" s="169"/>
    </row>
    <row r="473" spans="1:15" ht="18.75" x14ac:dyDescent="0.2">
      <c r="A473" s="175"/>
      <c r="B473" s="176">
        <v>11500199</v>
      </c>
      <c r="C473" s="177" t="s">
        <v>2176</v>
      </c>
      <c r="D473" s="184" t="s">
        <v>2177</v>
      </c>
      <c r="E473" s="185">
        <v>25370</v>
      </c>
      <c r="F473" s="185">
        <v>29301</v>
      </c>
      <c r="G473" s="185">
        <v>24224</v>
      </c>
      <c r="H473" s="181">
        <v>2870</v>
      </c>
      <c r="I473" s="181">
        <v>0</v>
      </c>
      <c r="J473" s="181">
        <v>621</v>
      </c>
      <c r="K473" s="182">
        <v>44</v>
      </c>
      <c r="L473" s="183">
        <v>1499</v>
      </c>
      <c r="M473" s="179">
        <v>29258</v>
      </c>
      <c r="N473" s="193"/>
      <c r="O473" s="169"/>
    </row>
    <row r="474" spans="1:15" ht="18.75" x14ac:dyDescent="0.2">
      <c r="A474" s="175"/>
      <c r="B474" s="176">
        <v>11500299</v>
      </c>
      <c r="C474" s="177" t="s">
        <v>2178</v>
      </c>
      <c r="D474" s="184" t="s">
        <v>2179</v>
      </c>
      <c r="E474" s="185">
        <v>17611</v>
      </c>
      <c r="F474" s="185">
        <v>20232</v>
      </c>
      <c r="G474" s="185">
        <v>16537</v>
      </c>
      <c r="H474" s="181">
        <v>1536</v>
      </c>
      <c r="I474" s="181">
        <v>0</v>
      </c>
      <c r="J474" s="181">
        <v>910</v>
      </c>
      <c r="K474" s="182">
        <v>23</v>
      </c>
      <c r="L474" s="183">
        <v>406</v>
      </c>
      <c r="M474" s="179">
        <v>19412</v>
      </c>
      <c r="N474" s="193"/>
      <c r="O474" s="169"/>
    </row>
    <row r="475" spans="1:15" ht="18.75" x14ac:dyDescent="0.2">
      <c r="A475" s="175"/>
      <c r="B475" s="176">
        <v>11500399</v>
      </c>
      <c r="C475" s="177" t="s">
        <v>2180</v>
      </c>
      <c r="D475" s="184" t="s">
        <v>2181</v>
      </c>
      <c r="E475" s="185">
        <v>35</v>
      </c>
      <c r="F475" s="185">
        <v>43</v>
      </c>
      <c r="G475" s="185">
        <v>25</v>
      </c>
      <c r="H475" s="181">
        <v>8</v>
      </c>
      <c r="I475" s="181">
        <v>0</v>
      </c>
      <c r="J475" s="181">
        <v>6</v>
      </c>
      <c r="K475" s="182">
        <v>0</v>
      </c>
      <c r="L475" s="183">
        <v>2</v>
      </c>
      <c r="M475" s="179">
        <v>41</v>
      </c>
      <c r="N475" s="193"/>
      <c r="O475" s="169"/>
    </row>
    <row r="476" spans="1:15" ht="18.75" x14ac:dyDescent="0.2">
      <c r="A476" s="175"/>
      <c r="B476" s="176">
        <v>11600199</v>
      </c>
      <c r="C476" s="177" t="s">
        <v>2182</v>
      </c>
      <c r="D476" s="184" t="s">
        <v>2183</v>
      </c>
      <c r="E476" s="185">
        <v>2840</v>
      </c>
      <c r="F476" s="185">
        <v>3525</v>
      </c>
      <c r="G476" s="185">
        <v>333</v>
      </c>
      <c r="H476" s="181">
        <v>86</v>
      </c>
      <c r="I476" s="181">
        <v>0</v>
      </c>
      <c r="J476" s="181">
        <v>1395</v>
      </c>
      <c r="K476" s="182">
        <v>201</v>
      </c>
      <c r="L476" s="183">
        <v>1221</v>
      </c>
      <c r="M476" s="179">
        <v>3236</v>
      </c>
      <c r="N476" s="193"/>
      <c r="O476" s="169"/>
    </row>
    <row r="477" spans="1:15" ht="18.75" x14ac:dyDescent="0.2">
      <c r="A477" s="175"/>
      <c r="B477" s="176">
        <v>32101399</v>
      </c>
      <c r="C477" s="177">
        <v>14800100</v>
      </c>
      <c r="D477" s="184" t="s">
        <v>2184</v>
      </c>
      <c r="E477" s="185">
        <v>6</v>
      </c>
      <c r="F477" s="185">
        <v>6</v>
      </c>
      <c r="G477" s="185">
        <v>0</v>
      </c>
      <c r="H477" s="181">
        <v>0</v>
      </c>
      <c r="I477" s="181">
        <v>0</v>
      </c>
      <c r="J477" s="181">
        <v>0</v>
      </c>
      <c r="K477" s="182">
        <v>0</v>
      </c>
      <c r="L477" s="183">
        <v>0</v>
      </c>
      <c r="M477" s="179">
        <v>0</v>
      </c>
      <c r="N477" s="193"/>
      <c r="O477" s="169"/>
    </row>
    <row r="478" spans="1:15" ht="18.75" x14ac:dyDescent="0.2">
      <c r="A478" s="175"/>
      <c r="B478" s="176">
        <v>32101499</v>
      </c>
      <c r="C478" s="177" t="s">
        <v>2185</v>
      </c>
      <c r="D478" s="184" t="s">
        <v>2186</v>
      </c>
      <c r="E478" s="185">
        <v>141</v>
      </c>
      <c r="F478" s="185">
        <v>140</v>
      </c>
      <c r="G478" s="185">
        <v>130</v>
      </c>
      <c r="H478" s="181">
        <v>1</v>
      </c>
      <c r="I478" s="181">
        <v>0</v>
      </c>
      <c r="J478" s="181">
        <v>4</v>
      </c>
      <c r="K478" s="182">
        <v>0</v>
      </c>
      <c r="L478" s="183">
        <v>0</v>
      </c>
      <c r="M478" s="179">
        <v>134</v>
      </c>
      <c r="N478" s="193"/>
      <c r="O478" s="169"/>
    </row>
    <row r="479" spans="1:15" ht="18.75" x14ac:dyDescent="0.2">
      <c r="A479" s="175"/>
      <c r="B479" s="176">
        <v>32101599</v>
      </c>
      <c r="C479" s="177" t="s">
        <v>2187</v>
      </c>
      <c r="D479" s="184" t="s">
        <v>2188</v>
      </c>
      <c r="E479" s="185">
        <v>122</v>
      </c>
      <c r="F479" s="185">
        <v>138</v>
      </c>
      <c r="G479" s="185">
        <v>126</v>
      </c>
      <c r="H479" s="181">
        <v>1</v>
      </c>
      <c r="I479" s="181">
        <v>0</v>
      </c>
      <c r="J479" s="181">
        <v>6</v>
      </c>
      <c r="K479" s="182">
        <v>0</v>
      </c>
      <c r="L479" s="183">
        <v>2</v>
      </c>
      <c r="M479" s="179">
        <v>135</v>
      </c>
      <c r="N479" s="193"/>
      <c r="O479" s="169"/>
    </row>
    <row r="480" spans="1:15" ht="18.75" x14ac:dyDescent="0.2">
      <c r="A480" s="187"/>
      <c r="B480" s="188"/>
      <c r="C480" s="177" t="s">
        <v>2189</v>
      </c>
      <c r="D480" s="184" t="s">
        <v>2190</v>
      </c>
      <c r="E480" s="185">
        <v>123</v>
      </c>
      <c r="F480" s="185">
        <v>132</v>
      </c>
      <c r="G480" s="185">
        <v>116</v>
      </c>
      <c r="H480" s="181">
        <v>0</v>
      </c>
      <c r="I480" s="181">
        <v>0</v>
      </c>
      <c r="J480" s="181">
        <v>4</v>
      </c>
      <c r="K480" s="182">
        <v>0</v>
      </c>
      <c r="L480" s="183">
        <v>9</v>
      </c>
      <c r="M480" s="179">
        <v>129</v>
      </c>
      <c r="N480" s="193"/>
      <c r="O480" s="169"/>
    </row>
    <row r="481" spans="1:15" ht="19.5" thickBot="1" x14ac:dyDescent="0.25">
      <c r="A481" s="189"/>
      <c r="B481" s="190">
        <v>32101699</v>
      </c>
      <c r="C481" s="177" t="s">
        <v>2191</v>
      </c>
      <c r="D481" s="184" t="s">
        <v>2192</v>
      </c>
      <c r="E481" s="185">
        <v>277</v>
      </c>
      <c r="F481" s="185">
        <v>281</v>
      </c>
      <c r="G481" s="185">
        <v>267</v>
      </c>
      <c r="H481" s="181">
        <v>1</v>
      </c>
      <c r="I481" s="181">
        <v>0</v>
      </c>
      <c r="J481" s="181">
        <v>7</v>
      </c>
      <c r="K481" s="182">
        <v>0</v>
      </c>
      <c r="L481" s="183">
        <v>4</v>
      </c>
      <c r="M481" s="179">
        <v>279</v>
      </c>
      <c r="N481" s="193"/>
      <c r="O481" s="169"/>
    </row>
    <row r="482" spans="1:15" ht="19.5" thickTop="1" x14ac:dyDescent="0.2">
      <c r="A482" s="175"/>
      <c r="B482" s="176">
        <v>10601199</v>
      </c>
      <c r="C482" s="177" t="s">
        <v>2193</v>
      </c>
      <c r="D482" s="184" t="s">
        <v>2194</v>
      </c>
      <c r="E482" s="185">
        <v>200</v>
      </c>
      <c r="F482" s="185">
        <v>197</v>
      </c>
      <c r="G482" s="185">
        <v>184</v>
      </c>
      <c r="H482" s="181">
        <v>1</v>
      </c>
      <c r="I482" s="181">
        <v>0</v>
      </c>
      <c r="J482" s="181">
        <v>5</v>
      </c>
      <c r="K482" s="182">
        <v>0</v>
      </c>
      <c r="L482" s="183">
        <v>4</v>
      </c>
      <c r="M482" s="179">
        <v>193</v>
      </c>
      <c r="N482" s="193"/>
      <c r="O482" s="169"/>
    </row>
    <row r="483" spans="1:15" ht="18.75" x14ac:dyDescent="0.2">
      <c r="A483" s="175"/>
      <c r="B483" s="176">
        <v>10601299</v>
      </c>
      <c r="C483" s="177" t="s">
        <v>2195</v>
      </c>
      <c r="D483" s="184" t="s">
        <v>2196</v>
      </c>
      <c r="E483" s="185">
        <v>145</v>
      </c>
      <c r="F483" s="185">
        <v>133</v>
      </c>
      <c r="G483" s="185">
        <v>121</v>
      </c>
      <c r="H483" s="181">
        <v>1</v>
      </c>
      <c r="I483" s="181">
        <v>0</v>
      </c>
      <c r="J483" s="181">
        <v>5</v>
      </c>
      <c r="K483" s="182">
        <v>0</v>
      </c>
      <c r="L483" s="183">
        <v>0</v>
      </c>
      <c r="M483" s="179">
        <v>127</v>
      </c>
      <c r="N483" s="193"/>
      <c r="O483" s="169"/>
    </row>
    <row r="484" spans="1:15" ht="18.75" x14ac:dyDescent="0.2">
      <c r="A484" s="175"/>
      <c r="B484" s="176">
        <v>10601399</v>
      </c>
      <c r="C484" s="177" t="s">
        <v>2197</v>
      </c>
      <c r="D484" s="184" t="s">
        <v>2198</v>
      </c>
      <c r="E484" s="185">
        <v>388</v>
      </c>
      <c r="F484" s="185">
        <v>415</v>
      </c>
      <c r="G484" s="185">
        <v>399</v>
      </c>
      <c r="H484" s="181">
        <v>1</v>
      </c>
      <c r="I484" s="181">
        <v>0</v>
      </c>
      <c r="J484" s="181">
        <v>9</v>
      </c>
      <c r="K484" s="182">
        <v>0</v>
      </c>
      <c r="L484" s="183">
        <v>4</v>
      </c>
      <c r="M484" s="179">
        <v>413</v>
      </c>
      <c r="N484" s="193"/>
      <c r="O484" s="169"/>
    </row>
    <row r="485" spans="1:15" ht="18.75" x14ac:dyDescent="0.2">
      <c r="A485" s="175"/>
      <c r="B485" s="176">
        <v>10601499</v>
      </c>
      <c r="C485" s="177" t="s">
        <v>2199</v>
      </c>
      <c r="D485" s="184" t="s">
        <v>2200</v>
      </c>
      <c r="E485" s="185">
        <v>50</v>
      </c>
      <c r="F485" s="185">
        <v>52</v>
      </c>
      <c r="G485" s="185">
        <v>41</v>
      </c>
      <c r="H485" s="181">
        <v>1</v>
      </c>
      <c r="I485" s="181">
        <v>0</v>
      </c>
      <c r="J485" s="181">
        <v>3</v>
      </c>
      <c r="K485" s="182">
        <v>0</v>
      </c>
      <c r="L485" s="183">
        <v>7</v>
      </c>
      <c r="M485" s="179">
        <v>51</v>
      </c>
      <c r="N485" s="193"/>
      <c r="O485" s="169"/>
    </row>
    <row r="486" spans="1:15" ht="18.75" x14ac:dyDescent="0.2">
      <c r="A486" s="175"/>
      <c r="B486" s="176">
        <v>10601599</v>
      </c>
      <c r="C486" s="177" t="s">
        <v>2201</v>
      </c>
      <c r="D486" s="184" t="s">
        <v>2202</v>
      </c>
      <c r="E486" s="185">
        <v>85</v>
      </c>
      <c r="F486" s="185">
        <v>88</v>
      </c>
      <c r="G486" s="185">
        <v>78</v>
      </c>
      <c r="H486" s="181">
        <v>2</v>
      </c>
      <c r="I486" s="181">
        <v>0</v>
      </c>
      <c r="J486" s="181">
        <v>2</v>
      </c>
      <c r="K486" s="182">
        <v>0</v>
      </c>
      <c r="L486" s="183">
        <v>5</v>
      </c>
      <c r="M486" s="179">
        <v>86</v>
      </c>
      <c r="N486" s="193"/>
      <c r="O486" s="169"/>
    </row>
    <row r="487" spans="1:15" ht="18.75" x14ac:dyDescent="0.2">
      <c r="A487" s="175"/>
      <c r="B487" s="176"/>
      <c r="C487" s="177" t="s">
        <v>2203</v>
      </c>
      <c r="D487" s="184" t="s">
        <v>2204</v>
      </c>
      <c r="E487" s="185">
        <v>19</v>
      </c>
      <c r="F487" s="185">
        <v>20</v>
      </c>
      <c r="G487" s="185">
        <v>13</v>
      </c>
      <c r="H487" s="181">
        <v>1</v>
      </c>
      <c r="I487" s="181">
        <v>0</v>
      </c>
      <c r="J487" s="181">
        <v>3</v>
      </c>
      <c r="K487" s="182">
        <v>0</v>
      </c>
      <c r="L487" s="183">
        <v>2</v>
      </c>
      <c r="M487" s="179">
        <v>18</v>
      </c>
      <c r="N487" s="193"/>
      <c r="O487" s="169"/>
    </row>
    <row r="488" spans="1:15" ht="18.75" x14ac:dyDescent="0.2">
      <c r="A488" s="175"/>
      <c r="B488" s="176"/>
      <c r="C488" s="177" t="s">
        <v>2205</v>
      </c>
      <c r="D488" s="184" t="s">
        <v>2206</v>
      </c>
      <c r="E488" s="185">
        <v>166</v>
      </c>
      <c r="F488" s="185">
        <v>187</v>
      </c>
      <c r="G488" s="185">
        <v>170</v>
      </c>
      <c r="H488" s="181">
        <v>1</v>
      </c>
      <c r="I488" s="181">
        <v>0</v>
      </c>
      <c r="J488" s="181">
        <v>7</v>
      </c>
      <c r="K488" s="182">
        <v>0</v>
      </c>
      <c r="L488" s="183">
        <v>8</v>
      </c>
      <c r="M488" s="179">
        <v>185</v>
      </c>
      <c r="N488" s="193"/>
      <c r="O488" s="169"/>
    </row>
    <row r="489" spans="1:15" ht="18.75" x14ac:dyDescent="0.2">
      <c r="A489" s="175"/>
      <c r="B489" s="176"/>
      <c r="C489" s="177" t="s">
        <v>2207</v>
      </c>
      <c r="D489" s="184" t="s">
        <v>2208</v>
      </c>
      <c r="E489" s="185">
        <v>55</v>
      </c>
      <c r="F489" s="185">
        <v>56</v>
      </c>
      <c r="G489" s="185">
        <v>51</v>
      </c>
      <c r="H489" s="181">
        <v>0</v>
      </c>
      <c r="I489" s="181">
        <v>0</v>
      </c>
      <c r="J489" s="181">
        <v>1</v>
      </c>
      <c r="K489" s="182">
        <v>0</v>
      </c>
      <c r="L489" s="183">
        <v>3</v>
      </c>
      <c r="M489" s="179">
        <v>55</v>
      </c>
      <c r="N489" s="193"/>
      <c r="O489" s="169"/>
    </row>
    <row r="490" spans="1:15" ht="18.75" x14ac:dyDescent="0.2">
      <c r="A490" s="175"/>
      <c r="B490" s="176"/>
      <c r="C490" s="177" t="s">
        <v>2209</v>
      </c>
      <c r="D490" s="184" t="s">
        <v>2210</v>
      </c>
      <c r="E490" s="185">
        <v>45</v>
      </c>
      <c r="F490" s="185">
        <v>47</v>
      </c>
      <c r="G490" s="185">
        <v>37</v>
      </c>
      <c r="H490" s="181">
        <v>1</v>
      </c>
      <c r="I490" s="181">
        <v>0</v>
      </c>
      <c r="J490" s="181">
        <v>3</v>
      </c>
      <c r="K490" s="182">
        <v>0</v>
      </c>
      <c r="L490" s="183">
        <v>1</v>
      </c>
      <c r="M490" s="179">
        <v>42</v>
      </c>
      <c r="N490" s="193"/>
      <c r="O490" s="169"/>
    </row>
    <row r="491" spans="1:15" ht="18.75" x14ac:dyDescent="0.2">
      <c r="A491" s="175"/>
      <c r="B491" s="176"/>
      <c r="C491" s="177" t="s">
        <v>2211</v>
      </c>
      <c r="D491" s="184" t="s">
        <v>2212</v>
      </c>
      <c r="E491" s="185">
        <v>29</v>
      </c>
      <c r="F491" s="185">
        <v>29</v>
      </c>
      <c r="G491" s="185">
        <v>21</v>
      </c>
      <c r="H491" s="181">
        <v>1</v>
      </c>
      <c r="I491" s="181">
        <v>0</v>
      </c>
      <c r="J491" s="181">
        <v>1</v>
      </c>
      <c r="K491" s="182">
        <v>0</v>
      </c>
      <c r="L491" s="183">
        <v>4</v>
      </c>
      <c r="M491" s="179">
        <v>26</v>
      </c>
      <c r="N491" s="193"/>
      <c r="O491" s="169"/>
    </row>
    <row r="492" spans="1:15" ht="18.75" x14ac:dyDescent="0.2">
      <c r="A492" s="175"/>
      <c r="B492" s="176"/>
      <c r="C492" s="177" t="s">
        <v>2213</v>
      </c>
      <c r="D492" s="184" t="s">
        <v>2214</v>
      </c>
      <c r="E492" s="185">
        <v>35</v>
      </c>
      <c r="F492" s="185">
        <v>36</v>
      </c>
      <c r="G492" s="185">
        <v>25</v>
      </c>
      <c r="H492" s="181">
        <v>3</v>
      </c>
      <c r="I492" s="181">
        <v>0</v>
      </c>
      <c r="J492" s="181">
        <v>1</v>
      </c>
      <c r="K492" s="182">
        <v>0</v>
      </c>
      <c r="L492" s="183">
        <v>3</v>
      </c>
      <c r="M492" s="179">
        <v>32</v>
      </c>
      <c r="N492" s="193"/>
      <c r="O492" s="169"/>
    </row>
    <row r="493" spans="1:15" ht="18.75" x14ac:dyDescent="0.2">
      <c r="A493" s="175"/>
      <c r="B493" s="176"/>
      <c r="C493" s="177" t="s">
        <v>2215</v>
      </c>
      <c r="D493" s="184" t="s">
        <v>2216</v>
      </c>
      <c r="E493" s="185">
        <v>129</v>
      </c>
      <c r="F493" s="185">
        <v>143</v>
      </c>
      <c r="G493" s="185">
        <v>124</v>
      </c>
      <c r="H493" s="181">
        <v>4</v>
      </c>
      <c r="I493" s="181">
        <v>0</v>
      </c>
      <c r="J493" s="181">
        <v>2</v>
      </c>
      <c r="K493" s="182">
        <v>0</v>
      </c>
      <c r="L493" s="183">
        <v>5</v>
      </c>
      <c r="M493" s="179">
        <v>135</v>
      </c>
      <c r="N493" s="193"/>
      <c r="O493" s="169"/>
    </row>
    <row r="494" spans="1:15" ht="18.75" x14ac:dyDescent="0.2">
      <c r="A494" s="175"/>
      <c r="B494" s="176"/>
      <c r="C494" s="177" t="s">
        <v>2217</v>
      </c>
      <c r="D494" s="184" t="s">
        <v>2218</v>
      </c>
      <c r="E494" s="185">
        <v>25</v>
      </c>
      <c r="F494" s="185">
        <v>27</v>
      </c>
      <c r="G494" s="185">
        <v>20</v>
      </c>
      <c r="H494" s="181">
        <v>1</v>
      </c>
      <c r="I494" s="181">
        <v>0</v>
      </c>
      <c r="J494" s="181">
        <v>1</v>
      </c>
      <c r="K494" s="182">
        <v>0</v>
      </c>
      <c r="L494" s="183">
        <v>4</v>
      </c>
      <c r="M494" s="179">
        <v>26</v>
      </c>
      <c r="N494" s="193"/>
      <c r="O494" s="169"/>
    </row>
    <row r="495" spans="1:15" ht="18.75" x14ac:dyDescent="0.2">
      <c r="A495" s="175"/>
      <c r="B495" s="176"/>
      <c r="C495" s="177" t="s">
        <v>2219</v>
      </c>
      <c r="D495" s="184" t="s">
        <v>2220</v>
      </c>
      <c r="E495" s="185">
        <v>260</v>
      </c>
      <c r="F495" s="185">
        <v>274</v>
      </c>
      <c r="G495" s="185">
        <v>258</v>
      </c>
      <c r="H495" s="181">
        <v>1</v>
      </c>
      <c r="I495" s="181">
        <v>0</v>
      </c>
      <c r="J495" s="181">
        <v>9</v>
      </c>
      <c r="K495" s="182">
        <v>0</v>
      </c>
      <c r="L495" s="183">
        <v>5</v>
      </c>
      <c r="M495" s="179">
        <v>272</v>
      </c>
      <c r="N495" s="193"/>
      <c r="O495" s="169"/>
    </row>
    <row r="496" spans="1:15" ht="18.75" x14ac:dyDescent="0.2">
      <c r="A496" s="175"/>
      <c r="B496" s="176"/>
      <c r="C496" s="177" t="s">
        <v>2221</v>
      </c>
      <c r="D496" s="184" t="s">
        <v>2222</v>
      </c>
      <c r="E496" s="185">
        <v>101</v>
      </c>
      <c r="F496" s="185">
        <v>101</v>
      </c>
      <c r="G496" s="185">
        <v>92</v>
      </c>
      <c r="H496" s="181">
        <v>1</v>
      </c>
      <c r="I496" s="181">
        <v>0</v>
      </c>
      <c r="J496" s="181">
        <v>2</v>
      </c>
      <c r="K496" s="182">
        <v>0</v>
      </c>
      <c r="L496" s="183">
        <v>4</v>
      </c>
      <c r="M496" s="179">
        <v>98</v>
      </c>
      <c r="N496" s="193"/>
      <c r="O496" s="169"/>
    </row>
    <row r="497" spans="1:15" ht="18.75" x14ac:dyDescent="0.2">
      <c r="A497" s="175"/>
      <c r="B497" s="176"/>
      <c r="C497" s="177" t="s">
        <v>2223</v>
      </c>
      <c r="D497" s="184" t="s">
        <v>2224</v>
      </c>
      <c r="E497" s="185">
        <v>118</v>
      </c>
      <c r="F497" s="185">
        <v>120</v>
      </c>
      <c r="G497" s="185">
        <v>108</v>
      </c>
      <c r="H497" s="181">
        <v>1</v>
      </c>
      <c r="I497" s="181">
        <v>0</v>
      </c>
      <c r="J497" s="181">
        <v>4</v>
      </c>
      <c r="K497" s="182">
        <v>0</v>
      </c>
      <c r="L497" s="183">
        <v>6</v>
      </c>
      <c r="M497" s="179">
        <v>119</v>
      </c>
      <c r="N497" s="193"/>
      <c r="O497" s="169"/>
    </row>
    <row r="498" spans="1:15" ht="18.75" x14ac:dyDescent="0.2">
      <c r="A498" s="175"/>
      <c r="B498" s="176"/>
      <c r="C498" s="177" t="s">
        <v>2225</v>
      </c>
      <c r="D498" s="184" t="s">
        <v>2226</v>
      </c>
      <c r="E498" s="185">
        <v>139</v>
      </c>
      <c r="F498" s="185">
        <v>148</v>
      </c>
      <c r="G498" s="185">
        <v>137</v>
      </c>
      <c r="H498" s="181">
        <v>1</v>
      </c>
      <c r="I498" s="181">
        <v>0</v>
      </c>
      <c r="J498" s="181">
        <v>4</v>
      </c>
      <c r="K498" s="182">
        <v>0</v>
      </c>
      <c r="L498" s="183">
        <v>5</v>
      </c>
      <c r="M498" s="179">
        <v>147</v>
      </c>
      <c r="N498" s="193"/>
      <c r="O498" s="169"/>
    </row>
    <row r="499" spans="1:15" ht="18.75" x14ac:dyDescent="0.2">
      <c r="A499" s="175"/>
      <c r="B499" s="176"/>
      <c r="C499" s="177" t="s">
        <v>2227</v>
      </c>
      <c r="D499" s="184" t="s">
        <v>2228</v>
      </c>
      <c r="E499" s="185">
        <v>124</v>
      </c>
      <c r="F499" s="185">
        <v>128</v>
      </c>
      <c r="G499" s="185">
        <v>113</v>
      </c>
      <c r="H499" s="181">
        <v>3</v>
      </c>
      <c r="I499" s="181">
        <v>0</v>
      </c>
      <c r="J499" s="181">
        <v>4</v>
      </c>
      <c r="K499" s="182">
        <v>0</v>
      </c>
      <c r="L499" s="183">
        <v>4</v>
      </c>
      <c r="M499" s="179">
        <v>123</v>
      </c>
      <c r="N499" s="193"/>
      <c r="O499" s="169"/>
    </row>
    <row r="500" spans="1:15" ht="18.75" x14ac:dyDescent="0.2">
      <c r="A500" s="175"/>
      <c r="B500" s="176"/>
      <c r="C500" s="177" t="s">
        <v>2229</v>
      </c>
      <c r="D500" s="184" t="s">
        <v>2230</v>
      </c>
      <c r="E500" s="185">
        <v>53</v>
      </c>
      <c r="F500" s="185">
        <v>57</v>
      </c>
      <c r="G500" s="185">
        <v>43</v>
      </c>
      <c r="H500" s="181">
        <v>5</v>
      </c>
      <c r="I500" s="181">
        <v>0</v>
      </c>
      <c r="J500" s="181">
        <v>2</v>
      </c>
      <c r="K500" s="182">
        <v>0</v>
      </c>
      <c r="L500" s="183">
        <v>2</v>
      </c>
      <c r="M500" s="179">
        <v>52</v>
      </c>
      <c r="N500" s="193"/>
      <c r="O500" s="169"/>
    </row>
    <row r="501" spans="1:15" ht="18.75" x14ac:dyDescent="0.2">
      <c r="A501" s="175"/>
      <c r="B501" s="176"/>
      <c r="C501" s="177" t="s">
        <v>2231</v>
      </c>
      <c r="D501" s="184" t="s">
        <v>2232</v>
      </c>
      <c r="E501" s="185">
        <v>188</v>
      </c>
      <c r="F501" s="185">
        <v>197</v>
      </c>
      <c r="G501" s="185">
        <v>171</v>
      </c>
      <c r="H501" s="181">
        <v>12</v>
      </c>
      <c r="I501" s="181">
        <v>0</v>
      </c>
      <c r="J501" s="181">
        <v>4</v>
      </c>
      <c r="K501" s="182">
        <v>0</v>
      </c>
      <c r="L501" s="183">
        <v>6</v>
      </c>
      <c r="M501" s="179">
        <v>193</v>
      </c>
      <c r="N501" s="193"/>
      <c r="O501" s="169"/>
    </row>
    <row r="502" spans="1:15" ht="18.75" x14ac:dyDescent="0.2">
      <c r="A502" s="175"/>
      <c r="B502" s="176"/>
      <c r="C502" s="177" t="s">
        <v>2233</v>
      </c>
      <c r="D502" s="184" t="s">
        <v>2234</v>
      </c>
      <c r="E502" s="185">
        <v>155</v>
      </c>
      <c r="F502" s="185">
        <v>152</v>
      </c>
      <c r="G502" s="185">
        <v>131</v>
      </c>
      <c r="H502" s="181">
        <v>13</v>
      </c>
      <c r="I502" s="181">
        <v>0</v>
      </c>
      <c r="J502" s="181">
        <v>3</v>
      </c>
      <c r="K502" s="182">
        <v>0</v>
      </c>
      <c r="L502" s="183">
        <v>1</v>
      </c>
      <c r="M502" s="179">
        <v>149</v>
      </c>
      <c r="N502" s="193"/>
      <c r="O502" s="169"/>
    </row>
    <row r="503" spans="1:15" ht="18.75" x14ac:dyDescent="0.2">
      <c r="A503" s="175"/>
      <c r="B503" s="176"/>
      <c r="C503" s="177" t="s">
        <v>2235</v>
      </c>
      <c r="D503" s="184" t="s">
        <v>2236</v>
      </c>
      <c r="E503" s="185">
        <v>96</v>
      </c>
      <c r="F503" s="185">
        <v>96</v>
      </c>
      <c r="G503" s="185">
        <v>78</v>
      </c>
      <c r="H503" s="181">
        <v>6</v>
      </c>
      <c r="I503" s="181">
        <v>0</v>
      </c>
      <c r="J503" s="181">
        <v>4</v>
      </c>
      <c r="K503" s="182">
        <v>0</v>
      </c>
      <c r="L503" s="183">
        <v>3</v>
      </c>
      <c r="M503" s="179">
        <v>92</v>
      </c>
      <c r="N503" s="193"/>
      <c r="O503" s="169"/>
    </row>
    <row r="504" spans="1:15" ht="18.75" x14ac:dyDescent="0.2">
      <c r="A504" s="175"/>
      <c r="B504" s="176"/>
      <c r="C504" s="177" t="s">
        <v>2237</v>
      </c>
      <c r="D504" s="184" t="s">
        <v>2238</v>
      </c>
      <c r="E504" s="185">
        <v>91</v>
      </c>
      <c r="F504" s="185">
        <v>89</v>
      </c>
      <c r="G504" s="185">
        <v>75</v>
      </c>
      <c r="H504" s="181">
        <v>6</v>
      </c>
      <c r="I504" s="181">
        <v>0</v>
      </c>
      <c r="J504" s="181">
        <v>2</v>
      </c>
      <c r="K504" s="182">
        <v>0</v>
      </c>
      <c r="L504" s="183">
        <v>1</v>
      </c>
      <c r="M504" s="179">
        <v>84</v>
      </c>
      <c r="N504" s="193"/>
      <c r="O504" s="169"/>
    </row>
    <row r="506" spans="1:15" ht="15" x14ac:dyDescent="0.2">
      <c r="E506" s="191"/>
      <c r="F506" s="191"/>
      <c r="G506" s="191"/>
      <c r="H506" s="191"/>
      <c r="I506" s="191"/>
      <c r="J506" s="191"/>
      <c r="K506" s="191"/>
      <c r="L506" s="191"/>
      <c r="M506" s="191"/>
    </row>
  </sheetData>
  <mergeCells count="11">
    <mergeCell ref="C7:D7"/>
    <mergeCell ref="C8:D8"/>
    <mergeCell ref="C176:D176"/>
    <mergeCell ref="C6:D6"/>
    <mergeCell ref="C1:M1"/>
    <mergeCell ref="C2:M2"/>
    <mergeCell ref="C3:D5"/>
    <mergeCell ref="E3:M3"/>
    <mergeCell ref="E4:E5"/>
    <mergeCell ref="F4:F5"/>
    <mergeCell ref="G4:M4"/>
  </mergeCells>
  <pageMargins left="0.11811023622047245" right="0.19685039370078741" top="0.15748031496062992"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الإجمالية (3)</vt:lpstr>
      <vt:lpstr>الإجمالية (2)</vt:lpstr>
      <vt:lpstr>الإجمالية</vt:lpstr>
      <vt:lpstr>اسباب الاعتماد الاضافي</vt:lpstr>
      <vt:lpstr>الموارد اقتصادي</vt:lpstr>
      <vt:lpstr>المصروفات اقتصادي</vt:lpstr>
      <vt:lpstr>التقسيم الاداري</vt:lpstr>
      <vt:lpstr>وظيفي 2023 ومقارن بالمليون</vt:lpstr>
      <vt:lpstr>مجمع تفصيلي بالمليون</vt:lpstr>
      <vt:lpstr>'اسباب الاعتماد الاضافي'!Print_Area</vt:lpstr>
      <vt:lpstr>الإجمالية!Print_Area</vt:lpstr>
      <vt:lpstr>'الإجمالية (2)'!Print_Area</vt:lpstr>
      <vt:lpstr>'الإجمالية (3)'!Print_Area</vt:lpstr>
      <vt:lpstr>'التقسيم الاداري'!Print_Area</vt:lpstr>
      <vt:lpstr>'المصروفات اقتصادي'!Print_Area</vt:lpstr>
      <vt:lpstr>'الموارد اقتصادي'!Print_Area</vt:lpstr>
      <vt:lpstr>'وظيفي 2023 ومقارن بالمليون'!Print_Area</vt:lpstr>
      <vt:lpstr>الإجمالية!Print_Titles</vt:lpstr>
      <vt:lpstr>'الإجمالية (2)'!Print_Titles</vt:lpstr>
      <vt:lpstr>'الإجمالية (3)'!Print_Titles</vt:lpstr>
      <vt:lpstr>'التقسيم الاداري'!Print_Titles</vt:lpstr>
      <vt:lpstr>'المصروفات اقتصادي'!Print_Titles</vt:lpstr>
      <vt:lpstr>'الموارد اقتصادي'!Print_Titles</vt:lpstr>
      <vt:lpstr>'وظيفي 2023 ومقارن بالمليون'!Print_Titles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سيد محمد ابراهيم</dc:creator>
  <cp:lastModifiedBy>حازم محمود عبدالعليم محمد</cp:lastModifiedBy>
  <cp:lastPrinted>2024-12-30T12:27:53Z</cp:lastPrinted>
  <dcterms:created xsi:type="dcterms:W3CDTF">2023-12-12T16:00:09Z</dcterms:created>
  <dcterms:modified xsi:type="dcterms:W3CDTF">2024-12-30T12:28:55Z</dcterms:modified>
</cp:coreProperties>
</file>