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-halaim\Desktop\نشر 24-25\"/>
    </mc:Choice>
  </mc:AlternateContent>
  <bookViews>
    <workbookView xWindow="0" yWindow="0" windowWidth="28800" windowHeight="8700" firstSheet="20" activeTab="27"/>
  </bookViews>
  <sheets>
    <sheet name="اجمالى محاور" sheetId="2" r:id="rId1"/>
    <sheet name="محور 1" sheetId="3" r:id="rId2"/>
    <sheet name="محور  (2)" sheetId="4" r:id="rId3"/>
    <sheet name="محور  (3)" sheetId="5" r:id="rId4"/>
    <sheet name=" رئاسة مجلس الوزراء " sheetId="29" r:id="rId5"/>
    <sheet name="الاتصالات وتكنولوجيا المعل" sheetId="28" r:id="rId6"/>
    <sheet name="الإستثمار والتجارة الخارجي" sheetId="27" r:id="rId7"/>
    <sheet name="اسكان" sheetId="26" r:id="rId8"/>
    <sheet name="الأوقاف" sheetId="25" r:id="rId9"/>
    <sheet name="البترول والثروة المعدنية  " sheetId="24" r:id="rId10"/>
    <sheet name="البيئة" sheetId="23" r:id="rId11"/>
    <sheet name="التخطيط" sheetId="22" r:id="rId12"/>
    <sheet name="التضامن الاجتماعي" sheetId="21" r:id="rId13"/>
    <sheet name="التموين والتجارة الداخلية" sheetId="20" r:id="rId14"/>
    <sheet name="الداخلية" sheetId="19" r:id="rId15"/>
    <sheet name="الزراعة واستصلاح الأراضي" sheetId="18" r:id="rId16"/>
    <sheet name="الشباب والرياضة" sheetId="17" r:id="rId17"/>
    <sheet name="الصحة والسكان" sheetId="16" r:id="rId18"/>
    <sheet name="الصناعة   " sheetId="15" r:id="rId19"/>
    <sheet name="الكهرباء والطاقة المتجددة" sheetId="14" r:id="rId20"/>
    <sheet name="المالية" sheetId="13" r:id="rId21"/>
    <sheet name="الموارد المائية والري" sheetId="11" r:id="rId22"/>
    <sheet name="النقل" sheetId="10" r:id="rId23"/>
    <sheet name="الهيئات مستقلة" sheetId="9" r:id="rId24"/>
    <sheet name="رئاسة الجمهورية" sheetId="8" r:id="rId25"/>
    <sheet name="وزارة التنمية المحلية" sheetId="7" r:id="rId26"/>
    <sheet name="السياحة والاثار" sheetId="6" r:id="rId27"/>
    <sheet name="شيت رئيسي" sheetId="1" r:id="rId28"/>
  </sheets>
  <definedNames>
    <definedName name="_xlnm._FilterDatabase" localSheetId="27" hidden="1">'شيت رئيسي'!$A$3:$N$129</definedName>
    <definedName name="_xlnm.Print_Area" localSheetId="2">'محور  (2)'!$A$1:$D$26</definedName>
    <definedName name="_xlnm.Print_Area" localSheetId="3">'محور  (3)'!$A$1:$D$31</definedName>
    <definedName name="_xlnm.Print_Area" localSheetId="1">'محور 1'!$A$1:$D$23</definedName>
  </definedNames>
  <calcPr calcId="162913"/>
  <pivotCaches>
    <pivotCache cacheId="2" r:id="rId2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5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4" i="1"/>
</calcChain>
</file>

<file path=xl/sharedStrings.xml><?xml version="1.0" encoding="utf-8"?>
<sst xmlns="http://schemas.openxmlformats.org/spreadsheetml/2006/main" count="1525" uniqueCount="269">
  <si>
    <t xml:space="preserve">الوزارة </t>
  </si>
  <si>
    <t xml:space="preserve">المحور </t>
  </si>
  <si>
    <t>الأهداف الإستراتيجية</t>
  </si>
  <si>
    <t>البرامج الرئيسية للحكومة</t>
  </si>
  <si>
    <t xml:space="preserve">البرامج الفرعية للحكومة </t>
  </si>
  <si>
    <t>البرنامج الرئيسى للهيئة</t>
  </si>
  <si>
    <t xml:space="preserve"> مجـــ1- خامات ومواد </t>
  </si>
  <si>
    <t xml:space="preserve"> مجـــ2- أجور </t>
  </si>
  <si>
    <t xml:space="preserve"> مجـــ3- مصروفات</t>
  </si>
  <si>
    <t xml:space="preserve"> مجـ4- مشتريات بغرض البيع </t>
  </si>
  <si>
    <t xml:space="preserve"> مجـــ5- أعباء </t>
  </si>
  <si>
    <t xml:space="preserve"> جملة التكاليف والمصروفات (الجارية)</t>
  </si>
  <si>
    <t xml:space="preserve"> جملة ختامى البرامج الرئيسية</t>
  </si>
  <si>
    <t xml:space="preserve"> السياحة والآثار </t>
  </si>
  <si>
    <t>3- المحور الثالث بناء اقتصاد تنافسي جاذب للاستثمارات</t>
  </si>
  <si>
    <t xml:space="preserve">1- الهدف الاستراتيجي الأول ترسيخ دعائم النهوض الاقتصادي وتعظيم المقدرات الاقتصادية الوطنية </t>
  </si>
  <si>
    <t>03- البرنامج الرئيسي الثالث  
تبني إصلاحات اقتصادية قطاعية</t>
  </si>
  <si>
    <t>05- البرنامج الفرعي الخامس تعزيز تنمية القطاع السياحي</t>
  </si>
  <si>
    <t>تطوير المناطق الآثرية والمتاحف (المتحف المصري الكبير)</t>
  </si>
  <si>
    <t xml:space="preserve"> رئاسة مجلس الوزراء </t>
  </si>
  <si>
    <t>1- المحور الأول حماية الأمن القومي وسياسة مصر الخارجية</t>
  </si>
  <si>
    <t>1- الهدف الرئيسي الأول حماية الأمن القومي</t>
  </si>
  <si>
    <t>02- البرنامج الرئيس الثاني تطوير سياسة خارجية فعالة</t>
  </si>
  <si>
    <t>01- البرنامج الفرعي الأول حماية أمن مصر الإقليمي</t>
  </si>
  <si>
    <t xml:space="preserve"> ضمان تحقيق الأمن القومى العربى والاقليمى</t>
  </si>
  <si>
    <t xml:space="preserve">04- البرنامج الرئيسي الرابع تحقيق الأمن الغذائي </t>
  </si>
  <si>
    <t>10- البرنامج الفرعي العاشر تنمية الثروة السمكية </t>
  </si>
  <si>
    <t xml:space="preserve">حماية وتنمية البحيرات والثروة السمكية  </t>
  </si>
  <si>
    <t>2- المحور الثاني بناء الإنسان المصري وتعزيز رفاهيته</t>
  </si>
  <si>
    <t>1- الهدف الاستراتيجي الأول  نظام صحي يشمل الجميع</t>
  </si>
  <si>
    <t>01- البرنامج الرئيسي الأول  إتاحة خدمة صحية متميزة</t>
  </si>
  <si>
    <t>01- البرنامج الفرعي الأول تقديم خدمات طبية عالية الجودة</t>
  </si>
  <si>
    <t>تقديم خدمات طبية عالية الجودة</t>
  </si>
  <si>
    <t>2- الهدف الاستراتيجي الثاني  نحو تعليم أفضل يُسهم في توفير وظائف المستقبل</t>
  </si>
  <si>
    <t>01- البرنامج الرئيسي الأول الارتقاء بالمنظومة التعليمية</t>
  </si>
  <si>
    <t>01- البرنامج الفرعي الأول رفع كفاءة النظام التعليمي</t>
  </si>
  <si>
    <t xml:space="preserve">الجودة والتميز في التعليم وفقا للمعايير العالمية </t>
  </si>
  <si>
    <t>تطوير منظومة التعليم العالى والجامعى</t>
  </si>
  <si>
    <t>4- الهدف الاستراتيجي  الرابع تنمية عمرانية متكاملة ومستدامة</t>
  </si>
  <si>
    <t>01- البرنامج الرئيسي الأول التوسع العمراني وزيادة المساحة المأهولة بالسكان</t>
  </si>
  <si>
    <t>01- البرنامج الفرعي الأول التوسع في المدن المستدامة ومدن الجيل الرابع</t>
  </si>
  <si>
    <t>البرنامج القومى الإسكان</t>
  </si>
  <si>
    <t>5- الهدف الاستراتيجي الخامس  ضمان حياة كريمة لجميع المصريين</t>
  </si>
  <si>
    <t>01- البرنامج الرئيسي الأول توفير الأمان الاجتماعي والاقتصادي</t>
  </si>
  <si>
    <t>01- البرنامج الفرعي الأول توسيع مظلة الحماية الاجتماعية</t>
  </si>
  <si>
    <t>تغطية الأضرار الناتجة عن حوادث مركبات النقل السريع المجهلة</t>
  </si>
  <si>
    <t>02- البرنامج الرئيسي الثاني  
مواصلة مسيرة الإصلاح الاقتصادي عبر تبني إصلاحات اقتصادية كلية</t>
  </si>
  <si>
    <t xml:space="preserve">02- البرنامج الفرعي الثاني مواصلة مسيرة الإصلاح الهيكلي والمؤسسي </t>
  </si>
  <si>
    <t>الإصلاح المؤسسى والادارى</t>
  </si>
  <si>
    <t xml:space="preserve">06- البرنامج الفرعي السادس  تحويل مصر إلى مركز عالمي للوجستيات والتجارة </t>
  </si>
  <si>
    <t>'تشغيل وإنشاء وتطوير و إعادة تأهيل محطات وشبكات مياه الشرب والصرف الصحي</t>
  </si>
  <si>
    <t xml:space="preserve">  تحفيز الاستثمار الصناعى الخاص</t>
  </si>
  <si>
    <t xml:space="preserve"> تنمية حركة الملاحة فى قناة السويس</t>
  </si>
  <si>
    <t>تعزيز الدور المجتمعي لهيئة قناة السويس</t>
  </si>
  <si>
    <t>تمويل عجز الموازنة من خلال سداد مستحقات الخزانة العامة للدولة</t>
  </si>
  <si>
    <t>تنمية حركة الملاحة فى قناة السويس</t>
  </si>
  <si>
    <t>2- الهدف الاستراتيجي الثاني تمكين القطاع الخاص  وتعزيز الاستثمارات المحلية والأجنبية</t>
  </si>
  <si>
    <t>05- البرنامج الرئيسي الخامس  
زيادة مستويات تنافسية وجاذبية بيئة الأعمال</t>
  </si>
  <si>
    <t>03- البرنامج الفرعي الثالث رفع كفاءة الخدمات والمرافق العامة وتعزيز البنية التحتية</t>
  </si>
  <si>
    <t>تأسيس شركات التنمية استثمارات طويلة الاجل</t>
  </si>
  <si>
    <t>الاتصالات وتكنولوجيا المعلومات</t>
  </si>
  <si>
    <t>03- البرنامج الرئيسي الثالث تشجيع البحث والتطوير وتنويع مصادر التمويل</t>
  </si>
  <si>
    <t>01- البرنامج الفرعي الأول تعزيز دور البحث العلمي وتنويع مصادر التمويل</t>
  </si>
  <si>
    <t>تعزيز دور البحث العلمي</t>
  </si>
  <si>
    <t>3- الهدف الاستراتيجي الثالث توفير العمل اللائق للجميع</t>
  </si>
  <si>
    <t>01- البرنامج الرئيسي الأول رفع مهارات العمالة المصرية</t>
  </si>
  <si>
    <t>01- البرنامج الفرعي الأول رفع كفاءة المشتغلين في سوق العمل</t>
  </si>
  <si>
    <t>بناء الانسان المصري والتنمية البشرية</t>
  </si>
  <si>
    <t>01- البرنامج الرئيسي الأول  
تحقيق معدلات نمو قوية ومستدامة وشاملة ومتوازنة</t>
  </si>
  <si>
    <t>06- البرنامج الفرعي السادس زيادة القدرة التنافسية للصادرات المصرية</t>
  </si>
  <si>
    <t>تنمية صادرات تكنولوجيا المعلومات والبرمجيات</t>
  </si>
  <si>
    <t xml:space="preserve">04- البرنامج الفرعي الرابع تطوير نظم الاتصالات وتوطين صناعة تقنية المعلومات </t>
  </si>
  <si>
    <t>تطوير البنية التحتية وتأمين وجودة ونشر خدمات الاتصالات</t>
  </si>
  <si>
    <t>تعزيز صناعة تكنولوجيا المعلومات</t>
  </si>
  <si>
    <t>تعميق الصناعة التكنولوجية المتخصصة وتعزيز دور مصر كمركز إقليمى وعالمى للابداع التكنولوجى</t>
  </si>
  <si>
    <t>01- البرنامج الرئيسي الأول  
رفع معدلات الاستثمار</t>
  </si>
  <si>
    <t>01- البرنامج الفرعي الأول تعزيز الاستثمارات المحلية والأجنبية</t>
  </si>
  <si>
    <t>تنمية الاستثمار الأجنبي و وخدمات التعهيد الرقمي بقطاع تكنولوجيا المعلومات</t>
  </si>
  <si>
    <t>تقديم خدمات بريدية ومالية وحكومية متميزة واستثمار اموال المودعين</t>
  </si>
  <si>
    <t xml:space="preserve">رفع كفاءة المطابع </t>
  </si>
  <si>
    <t>الإستثمار والتجارة الخارجية</t>
  </si>
  <si>
    <t xml:space="preserve"> تطوير البنية التحتية المعلوماتية والتكنولوجيا</t>
  </si>
  <si>
    <t xml:space="preserve">التوسع فى تنظيم المعارض داخليا و خارجيا </t>
  </si>
  <si>
    <t xml:space="preserve">تحقيق نمو اقتصادي مستدام وتعزيز مكانة مصر كوجهة استثمارية </t>
  </si>
  <si>
    <t>الإسكان والمرافق والمجتمعات العمرانية الجديدة</t>
  </si>
  <si>
    <t xml:space="preserve">03- البرنامج الرئيس الثالث حماية أمن مصر المائي </t>
  </si>
  <si>
    <t>02- البرنامج الفرعي الثاني تقليل الفاقد من المياه  </t>
  </si>
  <si>
    <t xml:space="preserve"> الصرف الصحى</t>
  </si>
  <si>
    <t>مياه الشرب</t>
  </si>
  <si>
    <t xml:space="preserve"> التنمية العمرانية والخدمات</t>
  </si>
  <si>
    <t>الاسكان</t>
  </si>
  <si>
    <t>البرنامج القومى للإسكان</t>
  </si>
  <si>
    <t>02- البرنامج الفرعي الثاني استكمال الارتقاء بمستويات التحضر والتطوير العمراني</t>
  </si>
  <si>
    <t>الإسكان</t>
  </si>
  <si>
    <t>05- البرنامج الفرعي الخامس اقتصاد تنافسي قائم على المعرفة الرقمية</t>
  </si>
  <si>
    <t>'إدارة التنمية على الاراضى المخصصة لأغراض التنمية</t>
  </si>
  <si>
    <t>01- البرنامج الفرعي الأول الانضباط المالي وتعزيز الاستدامة المالية</t>
  </si>
  <si>
    <t>تهيئة ودعم الاستثمار السياحى</t>
  </si>
  <si>
    <t>4- الهدف الاستراتيجي الرابع مصر مركز إقليمي للنقل  واللوجستيات وتجارة الترانزيت</t>
  </si>
  <si>
    <t>01- البرنامج الرئيسي الأول  
تطوير شبكة الطرق والكباري</t>
  </si>
  <si>
    <t>01- البرنامج الفرعي الأول المشروع القومي للطرق</t>
  </si>
  <si>
    <t>الطرق والاتصالات</t>
  </si>
  <si>
    <t>الأوقاف</t>
  </si>
  <si>
    <t>03- البرنامج الفرعي الثالث تحسين مناخ الاستثمار الزراعي </t>
  </si>
  <si>
    <t xml:space="preserve">استثمار الاطيان الزراعيه و الثروه السمكيه </t>
  </si>
  <si>
    <t>التنميه العمرانيه بالاراضى المملوكه للهيئه</t>
  </si>
  <si>
    <t>برنامج داعم (تطوير مؤسسي)</t>
  </si>
  <si>
    <t xml:space="preserve">البترول والثروة المعدنية    </t>
  </si>
  <si>
    <t xml:space="preserve">05- البرنامج الرئيسي الخامس تعزيز أمن الطاقة </t>
  </si>
  <si>
    <t>07- البرنامج الفرعي السابع تطوير الثروة المعدنية والبترولية </t>
  </si>
  <si>
    <t>المساهمة في أمن الطاقة</t>
  </si>
  <si>
    <t>البيئة</t>
  </si>
  <si>
    <t>09- البرنامج الرئيسي التاسع نظام بيئي متكامل ومستدام</t>
  </si>
  <si>
    <t>04- البرنامج الفرعي الرابع الاقتصاد الدائري (الصناعة الخضراء المستدامة وإدارة المخلفات)</t>
  </si>
  <si>
    <t xml:space="preserve"> مكون التخطيط الاستراتيجي لمنظومة الإدارة المتكاملة للمخلفات </t>
  </si>
  <si>
    <t>التخطيط والتنمية الاقتصادية والتعاون الدولى</t>
  </si>
  <si>
    <t xml:space="preserve"> تعزيز مفهوم التنمية المستدامة بالجهاز الادارى بالدولة</t>
  </si>
  <si>
    <t xml:space="preserve"> تنمية وتطوير القدرات البشرية و رفع كفاءة العاملين بالجهاز الادارى للدولة </t>
  </si>
  <si>
    <t>تعزيز الحوكمة بالجهاز الادارى بالدولة</t>
  </si>
  <si>
    <t>02- البرنامج الرئيسي الثاني ضمان توصيل المرافق لجميع المواطنين</t>
  </si>
  <si>
    <t>02- البرنامج الفرعي الثاني تنمية وتطوير القرى المصرية والمراكز في المناطق الريفية</t>
  </si>
  <si>
    <t>تطوير وميكنة بعض المشروعات بالدولة</t>
  </si>
  <si>
    <t>التضامن الاجتماعي</t>
  </si>
  <si>
    <t xml:space="preserve"> التنمية الاجتماعية والاقتصادية</t>
  </si>
  <si>
    <t xml:space="preserve"> تحسين الصورة الذهنية للهيئة</t>
  </si>
  <si>
    <t xml:space="preserve"> تعزيز كفاءه استغلال الموارد المالية وضمان استدامتها</t>
  </si>
  <si>
    <t>الوفاء بالمزايا والحقوق المالية</t>
  </si>
  <si>
    <t>مد مظلة التغطية التأمينية</t>
  </si>
  <si>
    <t>02- البرنامج الرئيسي الثاني أولوية قصوى للفئات الأولى بالرعاية</t>
  </si>
  <si>
    <t>03- البرنامج الفرعي الثالث تعزيز آليات دمج أصحاب ذوي الهمم</t>
  </si>
  <si>
    <t>توفير احتياجات أصحاب الهمم</t>
  </si>
  <si>
    <t>التموين والتجارة الداخلية</t>
  </si>
  <si>
    <t>رفع كفاءة منظومة الدعم</t>
  </si>
  <si>
    <t xml:space="preserve">01- البرنامج الفرعي الأول مواصلة تحسين بيئة الأعمال وتسهيل الأعمال التجارية </t>
  </si>
  <si>
    <t xml:space="preserve"> العلامات التجارية والنماذج الصناعية</t>
  </si>
  <si>
    <t>السجل التجارى</t>
  </si>
  <si>
    <t>3- الهدف الاستراتيجي الثالث ضبط الأسعار والحد من التضخم</t>
  </si>
  <si>
    <t>02- البرنامج الرئيسي الثاني  
السيطرة على اختلالات سلاسل التوريد</t>
  </si>
  <si>
    <t>01- البرنامج الفرعي الأول  تطوير منظومة سلاسل التوريد</t>
  </si>
  <si>
    <t xml:space="preserve"> طرح فرص استثمارية لاقامة مناطق تجارية ولوجيستية</t>
  </si>
  <si>
    <t>الداخلية</t>
  </si>
  <si>
    <t xml:space="preserve">01- البرنامج الرئيسي الأول حماية الأمن القومي </t>
  </si>
  <si>
    <t>06- البرنامج الفرعي السادس حماية الأمن الداخلي ودعم المنظومة الأمنية </t>
  </si>
  <si>
    <t>تدريب وتأهيل المسجونين</t>
  </si>
  <si>
    <t>تطوير خدمات الإسكان</t>
  </si>
  <si>
    <t>الزراعة واستصلاح الأراضي</t>
  </si>
  <si>
    <t>02- البرنامج الفرعي الثاني زيادة مساحة الرقعة الزراعية</t>
  </si>
  <si>
    <t>الاستخدام المستدام للموارد الزراعية</t>
  </si>
  <si>
    <t>03- البرنامج الفرعي الثالث تنمية القطاع الزراعي</t>
  </si>
  <si>
    <t xml:space="preserve"> تحديث وتطوير التسويق والتصنيع </t>
  </si>
  <si>
    <t>تشجيع الاستثمار الزراعي ودعم القدرة التنافسية</t>
  </si>
  <si>
    <t>الشباب والرياضة</t>
  </si>
  <si>
    <t>6- الهدف الاستراتيجي السادس  الشباب شركاء اليوم وقادة الغد</t>
  </si>
  <si>
    <t>02- البرنامج الرئيسي الثاني الارتقاء برأس المال البشري للشباب</t>
  </si>
  <si>
    <t>02- البرنامج الفرعي الثاني مجتمع رياضي حيوي</t>
  </si>
  <si>
    <t xml:space="preserve"> الاستاد الرئيسى والنجيل الصناعى والملاعب الفرعية</t>
  </si>
  <si>
    <t xml:space="preserve"> الصالة المغطاة والهوكى والدراجات</t>
  </si>
  <si>
    <t>الصالات والملاعب الفرعية</t>
  </si>
  <si>
    <t>الصالة المكشوفة والتنس والاسكواش</t>
  </si>
  <si>
    <t>الصحة والسكان</t>
  </si>
  <si>
    <t xml:space="preserve"> تطوير الخدمات الصحية المقدمة للمواطنين</t>
  </si>
  <si>
    <t>التأمين الصحي على المنتفعين</t>
  </si>
  <si>
    <t>تطوير البنية الاساسية في مستشفيات المؤسسة العلاجية</t>
  </si>
  <si>
    <t>03- البرنامج الفرعي الثالث تحسين الخدمات الصحية المقدمة للمرأة والطفل</t>
  </si>
  <si>
    <t>التأمين الصحي على الأطفال</t>
  </si>
  <si>
    <t>التأمين الصحي على المرأة</t>
  </si>
  <si>
    <t xml:space="preserve">الصناعة   </t>
  </si>
  <si>
    <t>الرقابة على جودة القطن المصرى</t>
  </si>
  <si>
    <t>تنفيذ المشروعات الصناعية والهندسية وتحديث البنية التحتية</t>
  </si>
  <si>
    <t>01- البرنامج الفرعي الأول زيادة تنافسية القطاع الصناعي</t>
  </si>
  <si>
    <t xml:space="preserve">استكمال تطوير قاعدة بيانات الأراضى وميكنتها وربطها بالخريطة الاستثمارية وتسكين الأنشطة الصناعية عليها </t>
  </si>
  <si>
    <t xml:space="preserve">اعتماد وتطوير ورفع كفاءة المناطق الصناعية العشوائية </t>
  </si>
  <si>
    <t>تخطيط وانشاء تجمعات صناعيه متخصصه</t>
  </si>
  <si>
    <t xml:space="preserve">تخطيط وانشاء مجمعات صناعية </t>
  </si>
  <si>
    <t>تعزيز التواصل مع المستثمرين وتحسين الخدمات الصناعية</t>
  </si>
  <si>
    <t>توفير احتياجات الحكومة والقطاع العام والخاص من المطبوعات الورقية</t>
  </si>
  <si>
    <t>رفع كفاءة البنية التحتية للمناطق الصناعية القائمة بمختلف محافظات الجمهورية والتطوير  الإداري بها</t>
  </si>
  <si>
    <t>زيادة القدرة التنافسية وزيادة الإنتاجية و الاستدامة البيئية وزيادة المكون التكنولوجي للصناعة</t>
  </si>
  <si>
    <t>تطوير اللوجيستيات</t>
  </si>
  <si>
    <t>الكهرباء والطاقة المتجددة</t>
  </si>
  <si>
    <t>01- البرنامج الفرعي الأول تأمين موارد الطاقة التقليدية والمتجددة </t>
  </si>
  <si>
    <t xml:space="preserve"> أمن الطاقة </t>
  </si>
  <si>
    <t xml:space="preserve">تأمين موارد الطاقة المتجددة </t>
  </si>
  <si>
    <t>تنمية مصادر الطاقة النووية</t>
  </si>
  <si>
    <t>المالية</t>
  </si>
  <si>
    <t xml:space="preserve"> اصدار الضمانات</t>
  </si>
  <si>
    <t xml:space="preserve"> التفتيش والتوعية بالنظام التأمينى </t>
  </si>
  <si>
    <t xml:space="preserve"> مراجعة وتنفيذ التعويضات المستحقة </t>
  </si>
  <si>
    <t>الخدمات الاستشارية الخاصة بتامين المعلومات</t>
  </si>
  <si>
    <t>الموارد المائية والري</t>
  </si>
  <si>
    <t>06- البرنامج الفرعي السادس تعزيز الإدارة والحكومة المائية </t>
  </si>
  <si>
    <t>تقديم خدمات مساحية مميكنة ومطبوعات بأحدث التكنولوجيات</t>
  </si>
  <si>
    <t>07- البرنامج الفرعي السابع تمكين التكنولوجيا الحديثة في قطاع الري </t>
  </si>
  <si>
    <t>إنشاء وتحديث الخرائط الطبوغرافية والتفصيلية بأحدث البرامج والأجهزة</t>
  </si>
  <si>
    <t>النقل</t>
  </si>
  <si>
    <t xml:space="preserve"> تنمية قدرات العاملين بالجهاز الإدارى للدولة</t>
  </si>
  <si>
    <t>تنمية قدرات العاملين بالهيئة</t>
  </si>
  <si>
    <t>توفير الموارد التمويلية اللازمة لتنفيذ البرامج</t>
  </si>
  <si>
    <t xml:space="preserve"> تشغيل وتطوير موانئ البحر الاحمر</t>
  </si>
  <si>
    <t xml:space="preserve"> تشغيل وتنمية ميناء الإسكندرية والدخيلة</t>
  </si>
  <si>
    <t xml:space="preserve"> تطوير النقل البرى </t>
  </si>
  <si>
    <t>تطوير ورفع كفاءة ميناء دمياط</t>
  </si>
  <si>
    <t>تنظيم خدمات النقل البري  الداخلي  والدولي</t>
  </si>
  <si>
    <t>02- البرنامج الرئيسي الثاني  
تطوير منظومة السكك الحديدية</t>
  </si>
  <si>
    <t>01- البرنامج الفرعي الأول  تطوير البنية الأساسية لشبكة السكك الحديدية</t>
  </si>
  <si>
    <t xml:space="preserve"> تطوير خدمات السكك الحديدية </t>
  </si>
  <si>
    <t>03- البرنامج الرئيسي الثالث  
إنشاء شبكة مترو الأنفاق  والجر الكهربائي</t>
  </si>
  <si>
    <t>01- البرنامج الفرعي الأول  تطوير شبكة مترو الأنفاق والنقل الحضري</t>
  </si>
  <si>
    <t xml:space="preserve"> تطوير وتوسعة شبكة مترو الانفاق</t>
  </si>
  <si>
    <t>الهيئات مستقلة</t>
  </si>
  <si>
    <t>07- البرنامج الرئيسي السابع تعزيز القوة الناعمة لمصر</t>
  </si>
  <si>
    <t>04- البرنامج الفرعي الرابع تحسين الأداء المصري في الإعلام والاتصال</t>
  </si>
  <si>
    <t xml:space="preserve"> تفعيل دور المؤسسات الاعلامية</t>
  </si>
  <si>
    <t>رئاسة الجمهورية</t>
  </si>
  <si>
    <t xml:space="preserve"> حماية أمن مصر الإقليمي</t>
  </si>
  <si>
    <t xml:space="preserve"> رفع كفاءة النظام التعليمي</t>
  </si>
  <si>
    <t>01- البرنامج الرئيسي الأول تمكين الشباب اقتصادياً وسياسياً واجتماعياً</t>
  </si>
  <si>
    <t>01- البرنامج الفرعي الأول تعزيز انخراط الشباب وإشراكهم في العمل المجتمعي والسياسي</t>
  </si>
  <si>
    <t>التدريب</t>
  </si>
  <si>
    <t xml:space="preserve"> زيادة تنافسية القطاع الصناعي</t>
  </si>
  <si>
    <t>زيادة تنافسية القطاع الصناعي</t>
  </si>
  <si>
    <t xml:space="preserve"> رفع كفاءة الخدمات والمرافق العامة وتعزيز البنية التحتية</t>
  </si>
  <si>
    <t>وزارة التنمية المحلية</t>
  </si>
  <si>
    <t>تطوير الخدمات الحكومية المقدمة للمواطنين</t>
  </si>
  <si>
    <t xml:space="preserve">تطوير المرافق العامة </t>
  </si>
  <si>
    <t xml:space="preserve"> جملة ختامى البرامج الرئيسية م</t>
  </si>
  <si>
    <t>Row Labels</t>
  </si>
  <si>
    <t>Sum of  جملة ختامى البرامج الرئيسية م</t>
  </si>
  <si>
    <t xml:space="preserve">إجمالي </t>
  </si>
  <si>
    <t xml:space="preserve">04- البرنامج الفرعي الرابع تطوير نظم الاتصالات وتوطين صناعة تقنية المعلومات  </t>
  </si>
  <si>
    <t xml:space="preserve">01- البرنامج الرئيسي الأول  إتاحة خدمة صحية متميزة </t>
  </si>
  <si>
    <t xml:space="preserve">01- البرنامج الرئيسي الأول  
تحقيق معدلات نمو قوية ومستدامة وشاملة ومتوازنة </t>
  </si>
  <si>
    <t xml:space="preserve">02- البرنامج الرئيسي الثاني  
مواصلة مسيرة الإصلاح الاقتصادي عبر تبني إصلاحات اقتصادية كلية </t>
  </si>
  <si>
    <t xml:space="preserve">03- البرنامج الرئيسي الثالث  
تبني إصلاحات اقتصادية قطاعية </t>
  </si>
  <si>
    <t xml:space="preserve">01- البرنامج الرئيسي الأول حماية الأمن القومي  </t>
  </si>
  <si>
    <t xml:space="preserve">02- البرنامج الرئيس الثاني تطوير سياسة خارجية فعالة </t>
  </si>
  <si>
    <t xml:space="preserve">03- البرنامج الرئيس الثالث حماية أمن مصر المائي  </t>
  </si>
  <si>
    <t xml:space="preserve">04- البرنامج الرئيسي الرابع تحقيق الأمن الغذائي  </t>
  </si>
  <si>
    <t xml:space="preserve">05- البرنامج الرئيسي الخامس تعزيز أمن الطاقة  </t>
  </si>
  <si>
    <t xml:space="preserve">07- البرنامج الرئيسي السابع تعزيز القوة الناعمة لمصر </t>
  </si>
  <si>
    <t xml:space="preserve">09- البرنامج الرئيسي التاسع نظام بيئي متكامل ومستدام </t>
  </si>
  <si>
    <t xml:space="preserve">01- البرنامج الرئيسي الأول الارتقاء بالمنظومة التعليمية </t>
  </si>
  <si>
    <t xml:space="preserve">03- البرنامج الرئيسي الثالث تشجيع البحث والتطوير وتنويع مصادر التمويل </t>
  </si>
  <si>
    <t xml:space="preserve">01- البرنامج الرئيسي الأول  
رفع معدلات الاستثمار </t>
  </si>
  <si>
    <t xml:space="preserve">05- البرنامج الرئيسي الخامس  
زيادة مستويات تنافسية وجاذبية بيئة الأعمال </t>
  </si>
  <si>
    <t xml:space="preserve">01- البرنامج الرئيسي الأول رفع مهارات العمالة المصرية </t>
  </si>
  <si>
    <t xml:space="preserve">02- البرنامج الرئيسي الثاني  
السيطرة على اختلالات سلاسل التوريد </t>
  </si>
  <si>
    <t xml:space="preserve">01- البرنامج الرئيسي الأول التوسع العمراني وزيادة المساحة المأهولة بالسكان </t>
  </si>
  <si>
    <t xml:space="preserve">02- البرنامج الرئيسي الثاني ضمان توصيل المرافق لجميع المواطنين </t>
  </si>
  <si>
    <t xml:space="preserve">01- البرنامج الرئيسي الأول  
تطوير شبكة الطرق والكباري </t>
  </si>
  <si>
    <t xml:space="preserve">02- البرنامج الرئيسي الثاني  
تطوير منظومة السكك الحديدية </t>
  </si>
  <si>
    <t xml:space="preserve">03- البرنامج الرئيسي الثالث  
إنشاء شبكة مترو الأنفاق  والجر الكهربائي </t>
  </si>
  <si>
    <t xml:space="preserve">01- البرنامج الرئيسي الأول توفير الأمان الاجتماعي والاقتصادي </t>
  </si>
  <si>
    <t xml:space="preserve">02- البرنامج الرئيسي الثاني أولوية قصوى للفئات الأولى بالرعاية </t>
  </si>
  <si>
    <t xml:space="preserve">01- البرنامج الرئيسي الأول تمكين الشباب اقتصادياً وسياسياً واجتماعياً </t>
  </si>
  <si>
    <t xml:space="preserve">02- البرنامج الرئيسي الثاني الارتقاء برأس المال البشري للشباب </t>
  </si>
  <si>
    <t>المبالغ بالمليون</t>
  </si>
  <si>
    <t xml:space="preserve">    جملة ختامى البرامج الرئيسية </t>
  </si>
  <si>
    <t xml:space="preserve">  جملة ختامى البرامج الرئيسية </t>
  </si>
  <si>
    <t xml:space="preserve">  جملة ختامى البرامج الرئيسية  </t>
  </si>
  <si>
    <t xml:space="preserve">المبالغ بالجنية </t>
  </si>
  <si>
    <t xml:space="preserve"> جملة ختامى البرامج الرئيسية  </t>
  </si>
  <si>
    <t xml:space="preserve">   جملة ختامى البرامج الرئيسية </t>
  </si>
  <si>
    <t xml:space="preserve">جملة ختامى البرامج الرئيسية </t>
  </si>
  <si>
    <t xml:space="preserve">جملة ختامى البرامج الرئيسية  </t>
  </si>
  <si>
    <t xml:space="preserve"> جملة ختامى البرامج الرئيسية </t>
  </si>
  <si>
    <t>ختامى البرامج والأداء للهيئات الاقتصادية  للعام المالى 24-25</t>
  </si>
  <si>
    <t xml:space="preserve"> الوزارة  السياحة والآثار </t>
  </si>
  <si>
    <t>محاور ختامى البرامج والأداء للهيئات الاقتصادية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</si>
</sst>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right"/>
    </xf>
    <xf numFmtId="4" fontId="0" fillId="0" borderId="0" xfId="0" applyNumberFormat="1" applyAlignment="1">
      <alignment shrinkToFit="1"/>
    </xf>
    <xf numFmtId="0" fontId="1" fillId="0" borderId="1" xfId="0" pivotButton="1" applyFont="1" applyBorder="1"/>
    <xf numFmtId="0" fontId="1" fillId="0" borderId="1" xfId="0" applyFont="1" applyBorder="1" applyAlignment="1">
      <alignment horizontal="right"/>
    </xf>
    <xf numFmtId="0" fontId="1" fillId="0" borderId="1" xfId="0" pivotButton="1" applyFont="1" applyBorder="1" applyAlignment="1">
      <alignment horizontal="center"/>
    </xf>
    <xf numFmtId="4" fontId="1" fillId="0" borderId="1" xfId="0" applyNumberFormat="1" applyFont="1" applyBorder="1" applyAlignment="1">
      <alignment horizontal="center" shrinkToFit="1"/>
    </xf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readingOrder="2"/>
    </xf>
    <xf numFmtId="0" fontId="0" fillId="2" borderId="0" xfId="0" applyFill="1"/>
    <xf numFmtId="0" fontId="3" fillId="3" borderId="1" xfId="0" applyFont="1" applyFill="1" applyBorder="1" applyAlignment="1">
      <alignment horizontal="right" readingOrder="2"/>
    </xf>
    <xf numFmtId="0" fontId="4" fillId="3" borderId="1" xfId="0" applyFont="1" applyFill="1" applyBorder="1" applyAlignment="1">
      <alignment horizontal="right" wrapText="1" readingOrder="2"/>
    </xf>
    <xf numFmtId="2" fontId="3" fillId="0" borderId="1" xfId="0" applyNumberFormat="1" applyFont="1" applyBorder="1" applyAlignment="1">
      <alignment horizontal="right" readingOrder="2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1" fillId="3" borderId="1" xfId="0" applyNumberFormat="1" applyFont="1" applyFill="1" applyBorder="1" applyAlignment="1">
      <alignment shrinkToFit="1"/>
    </xf>
    <xf numFmtId="0" fontId="0" fillId="3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0" fillId="3" borderId="0" xfId="0" applyFill="1" applyAlignment="1">
      <alignment horizontal="right"/>
    </xf>
    <xf numFmtId="0" fontId="0" fillId="3" borderId="0" xfId="0" applyNumberFormat="1" applyFill="1"/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/>
  </cellXfs>
  <cellStyles count="1">
    <cellStyle name="Normal" xfId="0" builtinId="0"/>
  </cellStyles>
  <dxfs count="6754"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numFmt numFmtId="4" formatCode="#,##0.00"/>
      <alignment shrinkToFit="1" readingOrder="0"/>
    </dxf>
    <dxf>
      <numFmt numFmtId="4" formatCode="#,##0.00"/>
      <alignment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هالة ابراهيم مهدى" refreshedDate="46009.62808761574" createdVersion="6" refreshedVersion="6" minRefreshableVersion="3" recordCount="126">
  <cacheSource type="worksheet">
    <worksheetSource ref="A3:N129" sheet="شيت رئيسي"/>
  </cacheSource>
  <cacheFields count="14">
    <cacheField name="الوزارة " numFmtId="0">
      <sharedItems count="24">
        <s v=" السياحة والآثار "/>
        <s v=" رئاسة مجلس الوزراء "/>
        <s v="الاتصالات وتكنولوجيا المعلومات"/>
        <s v="الإستثمار والتجارة الخارجية"/>
        <s v="الإسكان والمرافق والمجتمعات العمرانية الجديدة"/>
        <s v="الأوقاف"/>
        <s v="البترول والثروة المعدنية    "/>
        <s v="البيئة"/>
        <s v="التخطيط والتنمية الاقتصادية والتعاون الدولى"/>
        <s v="التضامن الاجتماعي"/>
        <s v="التموين والتجارة الداخلية"/>
        <s v="الداخلية"/>
        <s v="الزراعة واستصلاح الأراضي"/>
        <s v="الشباب والرياضة"/>
        <s v="الصحة والسكان"/>
        <s v="الصناعة   "/>
        <s v="الكهرباء والطاقة المتجددة"/>
        <s v="المالية"/>
        <s v="الموارد المائية والري"/>
        <s v="النقل"/>
        <s v="الهيئات مستقلة"/>
        <s v="رئاسة الجمهورية"/>
        <s v="وزارة التنمية المحلية"/>
        <s v="المعهد القومى للحوكمة و التنمية المستدامة" u="1"/>
      </sharedItems>
    </cacheField>
    <cacheField name="المحور " numFmtId="0">
      <sharedItems count="3">
        <s v="3- المحور الثالث بناء اقتصاد تنافسي جاذب للاستثمارات"/>
        <s v="1- المحور الأول حماية الأمن القومي وسياسة مصر الخارجية"/>
        <s v="2- المحور الثاني بناء الإنسان المصري وتعزيز رفاهيته"/>
      </sharedItems>
    </cacheField>
    <cacheField name="الأهداف الإستراتيجية" numFmtId="0">
      <sharedItems count="12">
        <s v="1- الهدف الاستراتيجي الأول ترسيخ دعائم النهوض الاقتصادي وتعظيم المقدرات الاقتصادية الوطنية "/>
        <s v="1- الهدف الرئيسي الأول حماية الأمن القومي"/>
        <s v="1- الهدف الاستراتيجي الأول  نظام صحي يشمل الجميع"/>
        <s v="2- الهدف الاستراتيجي الثاني  نحو تعليم أفضل يُسهم في توفير وظائف المستقبل"/>
        <s v="4- الهدف الاستراتيجي  الرابع تنمية عمرانية متكاملة ومستدامة"/>
        <s v="5- الهدف الاستراتيجي الخامس  ضمان حياة كريمة لجميع المصريين"/>
        <s v="2- الهدف الاستراتيجي الثاني تمكين القطاع الخاص  وتعزيز الاستثمارات المحلية والأجنبية"/>
        <s v="3- الهدف الاستراتيجي الثالث توفير العمل اللائق للجميع"/>
        <s v="4- الهدف الاستراتيجي الرابع مصر مركز إقليمي للنقل  واللوجستيات وتجارة الترانزيت"/>
        <s v="03- البرنامج الرئيسي الثالث  _x000a_تبني إصلاحات اقتصادية قطاعية"/>
        <s v="3- الهدف الاستراتيجي الثالث ضبط الأسعار والحد من التضخم"/>
        <s v="6- الهدف الاستراتيجي السادس  الشباب شركاء اليوم وقادة الغد"/>
      </sharedItems>
    </cacheField>
    <cacheField name="البرامج الرئيسية للحكومة" numFmtId="0">
      <sharedItems count="27">
        <s v="03- البرنامج الرئيسي الثالث  _x000a_تبني إصلاحات اقتصادية قطاعية"/>
        <s v="02- البرنامج الرئيس الثاني تطوير سياسة خارجية فعالة"/>
        <s v="04- البرنامج الرئيسي الرابع تحقيق الأمن الغذائي "/>
        <s v="01- البرنامج الرئيسي الأول  إتاحة خدمة صحية متميزة"/>
        <s v="01- البرنامج الرئيسي الأول الارتقاء بالمنظومة التعليمية"/>
        <s v="01- البرنامج الرئيسي الأول التوسع العمراني وزيادة المساحة المأهولة بالسكان"/>
        <s v="01- البرنامج الرئيسي الأول توفير الأمان الاجتماعي والاقتصادي"/>
        <s v="02- البرنامج الرئيسي الثاني  _x000a_مواصلة مسيرة الإصلاح الاقتصادي عبر تبني إصلاحات اقتصادية كلية"/>
        <s v="05- البرنامج الرئيسي الخامس  _x000a_زيادة مستويات تنافسية وجاذبية بيئة الأعمال"/>
        <s v="03- البرنامج الرئيسي الثالث تشجيع البحث والتطوير وتنويع مصادر التمويل"/>
        <s v="01- البرنامج الرئيسي الأول رفع مهارات العمالة المصرية"/>
        <s v="01- البرنامج الرئيسي الأول  _x000a_تحقيق معدلات نمو قوية ومستدامة وشاملة ومتوازنة"/>
        <s v="01- البرنامج الرئيسي الأول  _x000a_رفع معدلات الاستثمار"/>
        <s v="03- البرنامج الرئيس الثالث حماية أمن مصر المائي "/>
        <s v="01- البرنامج الرئيسي الأول  _x000a_تطوير شبكة الطرق والكباري"/>
        <s v="05- البرنامج الرئيسي الخامس تعزيز أمن الطاقة "/>
        <s v="09- البرنامج الرئيسي التاسع نظام بيئي متكامل ومستدام"/>
        <s v="02- البرنامج الرئيسي الثاني ضمان توصيل المرافق لجميع المواطنين"/>
        <s v="04- البرنامج الفرعي الرابع تطوير نظم الاتصالات وتوطين صناعة تقنية المعلومات "/>
        <s v="02- البرنامج الرئيسي الثاني أولوية قصوى للفئات الأولى بالرعاية"/>
        <s v="02- البرنامج الرئيسي الثاني  _x000a_السيطرة على اختلالات سلاسل التوريد"/>
        <s v="01- البرنامج الرئيسي الأول حماية الأمن القومي "/>
        <s v="02- البرنامج الرئيسي الثاني الارتقاء برأس المال البشري للشباب"/>
        <s v="02- البرنامج الرئيسي الثاني  _x000a_تطوير منظومة السكك الحديدية"/>
        <s v="03- البرنامج الرئيسي الثالث  _x000a_إنشاء شبكة مترو الأنفاق  والجر الكهربائي"/>
        <s v="07- البرنامج الرئيسي السابع تعزيز القوة الناعمة لمصر"/>
        <s v="01- البرنامج الرئيسي الأول تمكين الشباب اقتصادياً وسياسياً واجتماعياً"/>
      </sharedItems>
    </cacheField>
    <cacheField name="البرامج الفرعية للحكومة " numFmtId="0">
      <sharedItems count="40">
        <s v="05- البرنامج الفرعي الخامس تعزيز تنمية القطاع السياحي"/>
        <s v="01- البرنامج الفرعي الأول حماية أمن مصر الإقليمي"/>
        <s v="10- البرنامج الفرعي العاشر تنمية الثروة السمكية "/>
        <s v="01- البرنامج الفرعي الأول تقديم خدمات طبية عالية الجودة"/>
        <s v="01- البرنامج الفرعي الأول رفع كفاءة النظام التعليمي"/>
        <s v="01- البرنامج الفرعي الأول التوسع في المدن المستدامة ومدن الجيل الرابع"/>
        <s v="01- البرنامج الفرعي الأول توسيع مظلة الحماية الاجتماعية"/>
        <s v="02- البرنامج الفرعي الثاني مواصلة مسيرة الإصلاح الهيكلي والمؤسسي "/>
        <s v="06- البرنامج الفرعي السادس  تحويل مصر إلى مركز عالمي للوجستيات والتجارة "/>
        <s v="03- البرنامج الفرعي الثالث رفع كفاءة الخدمات والمرافق العامة وتعزيز البنية التحتية"/>
        <s v="01- البرنامج الفرعي الأول تعزيز دور البحث العلمي وتنويع مصادر التمويل"/>
        <s v="01- البرنامج الفرعي الأول رفع كفاءة المشتغلين في سوق العمل"/>
        <s v="06- البرنامج الفرعي السادس زيادة القدرة التنافسية للصادرات المصرية"/>
        <s v="04- البرنامج الفرعي الرابع تطوير نظم الاتصالات وتوطين صناعة تقنية المعلومات "/>
        <s v="01- البرنامج الفرعي الأول تعزيز الاستثمارات المحلية والأجنبية"/>
        <s v="02- البرنامج الفرعي الثاني تقليل الفاقد من المياه  "/>
        <s v="02- البرنامج الفرعي الثاني استكمال الارتقاء بمستويات التحضر والتطوير العمراني"/>
        <s v="05- البرنامج الفرعي الخامس اقتصاد تنافسي قائم على المعرفة الرقمية"/>
        <s v="01- البرنامج الفرعي الأول الانضباط المالي وتعزيز الاستدامة المالية"/>
        <s v="01- البرنامج الفرعي الأول المشروع القومي للطرق"/>
        <s v="03- البرنامج الفرعي الثالث تحسين مناخ الاستثمار الزراعي "/>
        <s v="07- البرنامج الفرعي السابع تطوير الثروة المعدنية والبترولية "/>
        <s v="04- البرنامج الفرعي الرابع الاقتصاد الدائري (الصناعة الخضراء المستدامة وإدارة المخلفات)"/>
        <s v="02- البرنامج الفرعي الثاني تنمية وتطوير القرى المصرية والمراكز في المناطق الريفية"/>
        <s v="03- البرنامج الفرعي الثالث تعزيز آليات دمج أصحاب ذوي الهمم"/>
        <s v="01- البرنامج الفرعي الأول مواصلة تحسين بيئة الأعمال وتسهيل الأعمال التجارية "/>
        <s v="01- البرنامج الفرعي الأول  تطوير منظومة سلاسل التوريد"/>
        <s v="06- البرنامج الفرعي السادس حماية الأمن الداخلي ودعم المنظومة الأمنية "/>
        <s v="02- البرنامج الفرعي الثاني زيادة مساحة الرقعة الزراعية"/>
        <s v="03- البرنامج الفرعي الثالث تنمية القطاع الزراعي"/>
        <s v="02- البرنامج الفرعي الثاني مجتمع رياضي حيوي"/>
        <s v="03- البرنامج الفرعي الثالث تحسين الخدمات الصحية المقدمة للمرأة والطفل"/>
        <s v="01- البرنامج الفرعي الأول زيادة تنافسية القطاع الصناعي"/>
        <s v="01- البرنامج الفرعي الأول تأمين موارد الطاقة التقليدية والمتجددة "/>
        <s v="06- البرنامج الفرعي السادس تعزيز الإدارة والحكومة المائية "/>
        <s v="07- البرنامج الفرعي السابع تمكين التكنولوجيا الحديثة في قطاع الري "/>
        <s v="01- البرنامج الفرعي الأول  تطوير البنية الأساسية لشبكة السكك الحديدية"/>
        <s v="01- البرنامج الفرعي الأول  تطوير شبكة مترو الأنفاق والنقل الحضري"/>
        <s v="04- البرنامج الفرعي الرابع تحسين الأداء المصري في الإعلام والاتصال"/>
        <s v="01- البرنامج الفرعي الأول تعزيز انخراط الشباب وإشراكهم في العمل المجتمعي والسياسي"/>
      </sharedItems>
    </cacheField>
    <cacheField name="البرنامج الرئيسى للهيئة" numFmtId="0">
      <sharedItems count="109">
        <s v="تطوير المناطق الآثرية والمتاحف (المتحف المصري الكبير)"/>
        <s v=" ضمان تحقيق الأمن القومى العربى والاقليمى"/>
        <s v="حماية وتنمية البحيرات والثروة السمكية  "/>
        <s v="تقديم خدمات طبية عالية الجودة"/>
        <s v="الجودة والتميز في التعليم وفقا للمعايير العالمية "/>
        <s v="تطوير منظومة التعليم العالى والجامعى"/>
        <s v="البرنامج القومى الإسكان"/>
        <s v="تغطية الأضرار الناتجة عن حوادث مركبات النقل السريع المجهلة"/>
        <s v="الإصلاح المؤسسى والادارى"/>
        <s v="'تشغيل وإنشاء وتطوير و إعادة تأهيل محطات وشبكات مياه الشرب والصرف الصحي"/>
        <s v="  تحفيز الاستثمار الصناعى الخاص"/>
        <s v=" تنمية حركة الملاحة فى قناة السويس"/>
        <s v="تعزيز الدور المجتمعي لهيئة قناة السويس"/>
        <s v="تمويل عجز الموازنة من خلال سداد مستحقات الخزانة العامة للدولة"/>
        <s v="تنمية حركة الملاحة فى قناة السويس"/>
        <s v="تأسيس شركات التنمية استثمارات طويلة الاجل"/>
        <s v="تعزيز دور البحث العلمي"/>
        <s v="بناء الانسان المصري والتنمية البشرية"/>
        <s v="تنمية صادرات تكنولوجيا المعلومات والبرمجيات"/>
        <s v="تطوير البنية التحتية وتأمين وجودة ونشر خدمات الاتصالات"/>
        <s v="تعزيز صناعة تكنولوجيا المعلومات"/>
        <s v="تعميق الصناعة التكنولوجية المتخصصة وتعزيز دور مصر كمركز إقليمى وعالمى للابداع التكنولوجى"/>
        <s v="تنمية الاستثمار الأجنبي و وخدمات التعهيد الرقمي بقطاع تكنولوجيا المعلومات"/>
        <s v="تقديم خدمات بريدية ومالية وحكومية متميزة واستثمار اموال المودعين"/>
        <s v="رفع كفاءة المطابع "/>
        <s v=" تطوير البنية التحتية المعلوماتية والتكنولوجيا"/>
        <s v="التوسع فى تنظيم المعارض داخليا و خارجيا "/>
        <s v="تحقيق نمو اقتصادي مستدام وتعزيز مكانة مصر كوجهة استثمارية "/>
        <s v=" الصرف الصحى"/>
        <s v="مياه الشرب"/>
        <s v=" التنمية العمرانية والخدمات"/>
        <s v="الاسكان"/>
        <s v="البرنامج القومى للإسكان"/>
        <s v="الإسكان"/>
        <s v="'إدارة التنمية على الاراضى المخصصة لأغراض التنمية"/>
        <s v="تهيئة ودعم الاستثمار السياحى"/>
        <s v="الطرق والاتصالات"/>
        <s v="استثمار الاطيان الزراعيه و الثروه السمكيه "/>
        <s v="التنميه العمرانيه بالاراضى المملوكه للهيئه"/>
        <s v="برنامج داعم (تطوير مؤسسي)"/>
        <s v="المساهمة في أمن الطاقة"/>
        <s v=" مكون التخطيط الاستراتيجي لمنظومة الإدارة المتكاملة للمخلفات "/>
        <s v=" تعزيز مفهوم التنمية المستدامة بالجهاز الادارى بالدولة"/>
        <s v=" تنمية وتطوير القدرات البشرية و رفع كفاءة العاملين بالجهاز الادارى للدولة "/>
        <s v="تعزيز الحوكمة بالجهاز الادارى بالدولة"/>
        <s v="تطوير وميكنة بعض المشروعات بالدولة"/>
        <s v="الخدمات الاستشارية الخاصة بتامين المعلومات"/>
        <s v=" التنمية الاجتماعية والاقتصادية"/>
        <s v=" تحسين الصورة الذهنية للهيئة"/>
        <s v=" تعزيز كفاءه استغلال الموارد المالية وضمان استدامتها"/>
        <s v="الوفاء بالمزايا والحقوق المالية"/>
        <s v="مد مظلة التغطية التأمينية"/>
        <s v="توفير احتياجات أصحاب الهمم"/>
        <s v="رفع كفاءة منظومة الدعم"/>
        <s v=" العلامات التجارية والنماذج الصناعية"/>
        <s v="السجل التجارى"/>
        <s v=" طرح فرص استثمارية لاقامة مناطق تجارية ولوجيستية"/>
        <s v="تدريب وتأهيل المسجونين"/>
        <s v="تطوير خدمات الإسكان"/>
        <s v="الاستخدام المستدام للموارد الزراعية"/>
        <s v=" تحديث وتطوير التسويق والتصنيع "/>
        <s v="تشجيع الاستثمار الزراعي ودعم القدرة التنافسية"/>
        <s v=" الاستاد الرئيسى والنجيل الصناعى والملاعب الفرعية"/>
        <s v=" الصالة المغطاة والهوكى والدراجات"/>
        <s v="الصالات والملاعب الفرعية"/>
        <s v="الصالة المكشوفة والتنس والاسكواش"/>
        <s v=" تطوير الخدمات الصحية المقدمة للمواطنين"/>
        <s v="التأمين الصحي على المنتفعين"/>
        <s v="تطوير البنية الاساسية في مستشفيات المؤسسة العلاجية"/>
        <s v="التأمين الصحي على الأطفال"/>
        <s v="التأمين الصحي على المرأة"/>
        <s v="الرقابة على جودة القطن المصرى"/>
        <s v="تنفيذ المشروعات الصناعية والهندسية وتحديث البنية التحتية"/>
        <s v="استكمال تطوير قاعدة بيانات الأراضى وميكنتها وربطها بالخريطة الاستثمارية وتسكين الأنشطة الصناعية عليها "/>
        <s v="اعتماد وتطوير ورفع كفاءة المناطق الصناعية العشوائية "/>
        <s v="تخطيط وانشاء تجمعات صناعيه متخصصه"/>
        <s v="تخطيط وانشاء مجمعات صناعية "/>
        <s v="تعزيز التواصل مع المستثمرين وتحسين الخدمات الصناعية"/>
        <s v="توفير احتياجات الحكومة والقطاع العام والخاص من المطبوعات الورقية"/>
        <s v="رفع كفاءة البنية التحتية للمناطق الصناعية القائمة بمختلف محافظات الجمهورية والتطوير  الإداري بها"/>
        <s v="زيادة القدرة التنافسية وزيادة الإنتاجية و الاستدامة البيئية وزيادة المكون التكنولوجي للصناعة"/>
        <s v="تطوير اللوجيستيات"/>
        <s v=" أمن الطاقة "/>
        <s v="تأمين موارد الطاقة المتجددة "/>
        <s v="تنمية مصادر الطاقة النووية"/>
        <s v=" اصدار الضمانات"/>
        <s v=" التفتيش والتوعية بالنظام التأمينى "/>
        <s v=" مراجعة وتنفيذ التعويضات المستحقة "/>
        <s v="تقديم خدمات مساحية مميكنة ومطبوعات بأحدث التكنولوجيات"/>
        <s v="إنشاء وتحديث الخرائط الطبوغرافية والتفصيلية بأحدث البرامج والأجهزة"/>
        <s v=" تنمية قدرات العاملين بالجهاز الإدارى للدولة"/>
        <s v="تنمية قدرات العاملين بالهيئة"/>
        <s v="توفير الموارد التمويلية اللازمة لتنفيذ البرامج"/>
        <s v=" تشغيل وتطوير موانئ البحر الاحمر"/>
        <s v=" تشغيل وتنمية ميناء الإسكندرية والدخيلة"/>
        <s v=" تطوير النقل البرى "/>
        <s v="تطوير ورفع كفاءة ميناء دمياط"/>
        <s v="تنظيم خدمات النقل البري  الداخلي  والدولي"/>
        <s v=" تطوير خدمات السكك الحديدية "/>
        <s v=" تطوير وتوسعة شبكة مترو الانفاق"/>
        <s v=" تفعيل دور المؤسسات الاعلامية"/>
        <s v=" حماية أمن مصر الإقليمي"/>
        <s v=" رفع كفاءة النظام التعليمي"/>
        <s v="التدريب"/>
        <s v=" زيادة تنافسية القطاع الصناعي"/>
        <s v="زيادة تنافسية القطاع الصناعي"/>
        <s v=" رفع كفاءة الخدمات والمرافق العامة وتعزيز البنية التحتية"/>
        <s v="تطوير الخدمات الحكومية المقدمة للمواطنين"/>
        <s v="تطوير المرافق العامة "/>
      </sharedItems>
    </cacheField>
    <cacheField name=" مجـــ1- خامات ومواد " numFmtId="2">
      <sharedItems containsString="0" containsBlank="1" containsNumber="1" minValue="0" maxValue="389878940095.29321"/>
    </cacheField>
    <cacheField name=" مجـــ2- أجور " numFmtId="2">
      <sharedItems containsString="0" containsBlank="1" containsNumber="1" minValue="0" maxValue="8806767983"/>
    </cacheField>
    <cacheField name=" مجـــ3- مصروفات" numFmtId="2">
      <sharedItems containsString="0" containsBlank="1" containsNumber="1" minValue="0" maxValue="482747044484"/>
    </cacheField>
    <cacheField name=" مجـ4- مشتريات بغرض البيع " numFmtId="2">
      <sharedItems containsString="0" containsBlank="1" containsNumber="1" minValue="0" maxValue="937921631046.68103"/>
    </cacheField>
    <cacheField name=" مجـــ5- أعباء " numFmtId="2">
      <sharedItems containsString="0" containsBlank="1" containsNumber="1" minValue="0" maxValue="122386268793"/>
    </cacheField>
    <cacheField name=" جملة التكاليف والمصروفات (الجارية)" numFmtId="2">
      <sharedItems containsSemiMixedTypes="0" containsString="0" containsNumber="1" minValue="0" maxValue="1604880263710.9719"/>
    </cacheField>
    <cacheField name=" جملة ختامى البرامج الرئيسية" numFmtId="2">
      <sharedItems containsSemiMixedTypes="0" containsString="0" containsNumber="1" minValue="0" maxValue="2051314703080.9717"/>
    </cacheField>
    <cacheField name=" جملة ختامى البرامج الرئيسية م" numFmtId="2">
      <sharedItems containsSemiMixedTypes="0" containsString="0" containsNumber="1" minValue="0" maxValue="2051314.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6">
  <r>
    <x v="0"/>
    <x v="0"/>
    <x v="0"/>
    <x v="0"/>
    <x v="0"/>
    <x v="0"/>
    <m/>
    <m/>
    <n v="21413684"/>
    <n v="0"/>
    <n v="87436"/>
    <n v="21501120"/>
    <n v="4530973116"/>
    <n v="4530.97"/>
  </r>
  <r>
    <x v="1"/>
    <x v="1"/>
    <x v="1"/>
    <x v="1"/>
    <x v="1"/>
    <x v="1"/>
    <n v="768825"/>
    <n v="14345659"/>
    <n v="7112463"/>
    <n v="0"/>
    <n v="799424"/>
    <n v="23026371"/>
    <n v="70080236"/>
    <n v="70.08"/>
  </r>
  <r>
    <x v="1"/>
    <x v="1"/>
    <x v="1"/>
    <x v="2"/>
    <x v="2"/>
    <x v="2"/>
    <n v="89622953"/>
    <n v="404916598.88999999"/>
    <n v="17660978.100000001"/>
    <m/>
    <n v="11997877.129999999"/>
    <n v="524198407.12"/>
    <n v="629543660.12"/>
    <n v="629.54"/>
  </r>
  <r>
    <x v="1"/>
    <x v="2"/>
    <x v="2"/>
    <x v="3"/>
    <x v="3"/>
    <x v="3"/>
    <n v="1208513"/>
    <n v="95824468"/>
    <n v="510203348"/>
    <n v="89003344312"/>
    <n v="20855604716"/>
    <n v="110466185357"/>
    <n v="117275468471"/>
    <n v="117275.47"/>
  </r>
  <r>
    <x v="1"/>
    <x v="2"/>
    <x v="3"/>
    <x v="4"/>
    <x v="4"/>
    <x v="4"/>
    <n v="384560"/>
    <n v="22731789"/>
    <n v="41857322"/>
    <n v="0"/>
    <n v="928667"/>
    <n v="65902338"/>
    <n v="87691234"/>
    <n v="87.69"/>
  </r>
  <r>
    <x v="1"/>
    <x v="2"/>
    <x v="3"/>
    <x v="4"/>
    <x v="4"/>
    <x v="5"/>
    <n v="225863"/>
    <n v="5467531"/>
    <n v="2634495"/>
    <n v="0"/>
    <n v="280973"/>
    <n v="8608862"/>
    <n v="216336738"/>
    <n v="216.34"/>
  </r>
  <r>
    <x v="1"/>
    <x v="2"/>
    <x v="4"/>
    <x v="5"/>
    <x v="5"/>
    <x v="6"/>
    <n v="946098"/>
    <n v="24982293"/>
    <n v="313255098"/>
    <n v="0"/>
    <n v="131030828"/>
    <n v="470214317"/>
    <n v="9065177859"/>
    <n v="9065.18"/>
  </r>
  <r>
    <x v="1"/>
    <x v="2"/>
    <x v="5"/>
    <x v="6"/>
    <x v="6"/>
    <x v="7"/>
    <n v="421311"/>
    <n v="10101028"/>
    <n v="2056700"/>
    <n v="0"/>
    <n v="152379830"/>
    <n v="164958869"/>
    <n v="222814092"/>
    <n v="222.81"/>
  </r>
  <r>
    <x v="1"/>
    <x v="0"/>
    <x v="0"/>
    <x v="7"/>
    <x v="7"/>
    <x v="8"/>
    <n v="722775297.68149996"/>
    <n v="4065552262.9799995"/>
    <n v="2823600317.6070004"/>
    <n v="0"/>
    <n v="9949549245.7675095"/>
    <n v="17561477124.036011"/>
    <n v="17561477124.036011"/>
    <n v="17561.48"/>
  </r>
  <r>
    <x v="1"/>
    <x v="0"/>
    <x v="0"/>
    <x v="0"/>
    <x v="8"/>
    <x v="9"/>
    <n v="46172230"/>
    <n v="3524117"/>
    <n v="45271722"/>
    <m/>
    <m/>
    <n v="94968069"/>
    <n v="94968069"/>
    <n v="94.97"/>
  </r>
  <r>
    <x v="1"/>
    <x v="0"/>
    <x v="0"/>
    <x v="0"/>
    <x v="8"/>
    <x v="10"/>
    <n v="212447551.90000001"/>
    <n v="245168697.61000001"/>
    <n v="533161727.75300002"/>
    <n v="0"/>
    <n v="0"/>
    <n v="990777977.26300001"/>
    <n v="990777977.26300001"/>
    <n v="990.78"/>
  </r>
  <r>
    <x v="1"/>
    <x v="0"/>
    <x v="0"/>
    <x v="0"/>
    <x v="8"/>
    <x v="11"/>
    <n v="1750065.19"/>
    <n v="144292701.48000002"/>
    <n v="310623808.69"/>
    <n v="0"/>
    <n v="724999999.53249073"/>
    <n v="1181666574.8924909"/>
    <n v="28523660566.89249"/>
    <n v="28523.66"/>
  </r>
  <r>
    <x v="1"/>
    <x v="0"/>
    <x v="0"/>
    <x v="0"/>
    <x v="8"/>
    <x v="12"/>
    <m/>
    <m/>
    <n v="253937473"/>
    <m/>
    <n v="287217603"/>
    <n v="541155076"/>
    <n v="541155076"/>
    <n v="541.16"/>
  </r>
  <r>
    <x v="1"/>
    <x v="0"/>
    <x v="0"/>
    <x v="0"/>
    <x v="8"/>
    <x v="13"/>
    <m/>
    <m/>
    <n v="9380449511"/>
    <m/>
    <n v="88623523633"/>
    <n v="98003973144"/>
    <n v="342098358569"/>
    <n v="342098.36"/>
  </r>
  <r>
    <x v="1"/>
    <x v="0"/>
    <x v="0"/>
    <x v="0"/>
    <x v="8"/>
    <x v="14"/>
    <n v="1548705050"/>
    <n v="8806767983"/>
    <n v="5708594697"/>
    <n v="0"/>
    <n v="11299983676"/>
    <n v="27364051406"/>
    <n v="27364051406"/>
    <n v="27364.05"/>
  </r>
  <r>
    <x v="1"/>
    <x v="0"/>
    <x v="6"/>
    <x v="8"/>
    <x v="9"/>
    <x v="15"/>
    <n v="288482"/>
    <n v="11510552"/>
    <n v="3120294"/>
    <n v="0"/>
    <n v="3937"/>
    <n v="14923265"/>
    <n v="31395349"/>
    <n v="31.4"/>
  </r>
  <r>
    <x v="2"/>
    <x v="2"/>
    <x v="3"/>
    <x v="9"/>
    <x v="10"/>
    <x v="16"/>
    <n v="0"/>
    <n v="0"/>
    <n v="0"/>
    <n v="0"/>
    <n v="13979894"/>
    <n v="13979894"/>
    <n v="1516431178"/>
    <n v="1516.43"/>
  </r>
  <r>
    <x v="2"/>
    <x v="2"/>
    <x v="7"/>
    <x v="10"/>
    <x v="11"/>
    <x v="17"/>
    <n v="251032.16937961473"/>
    <n v="8964396.5461936537"/>
    <n v="50752307.093711272"/>
    <n v="0"/>
    <n v="5909258.6580497334"/>
    <n v="65876994.46733427"/>
    <n v="65876994.46733427"/>
    <n v="65.88"/>
  </r>
  <r>
    <x v="2"/>
    <x v="0"/>
    <x v="0"/>
    <x v="11"/>
    <x v="12"/>
    <x v="18"/>
    <n v="0"/>
    <n v="0"/>
    <n v="0"/>
    <n v="0"/>
    <n v="104290210.37"/>
    <n v="104290210.37"/>
    <n v="104290210.37"/>
    <n v="104.29"/>
  </r>
  <r>
    <x v="2"/>
    <x v="0"/>
    <x v="0"/>
    <x v="7"/>
    <x v="7"/>
    <x v="8"/>
    <n v="21540584.950421385"/>
    <n v="497663718.89195347"/>
    <n v="1271060625"/>
    <n v="0"/>
    <n v="4553288397.03195"/>
    <n v="6343553325.8743248"/>
    <n v="6343553325.8743248"/>
    <n v="6343.55"/>
  </r>
  <r>
    <x v="2"/>
    <x v="0"/>
    <x v="0"/>
    <x v="0"/>
    <x v="13"/>
    <x v="19"/>
    <n v="19298.241900000001"/>
    <n v="276721071.03185415"/>
    <n v="240072888.56343365"/>
    <n v="0"/>
    <n v="53328572.111333333"/>
    <n v="570141829.94852126"/>
    <n v="22069980791.948517"/>
    <n v="22069.98"/>
  </r>
  <r>
    <x v="2"/>
    <x v="0"/>
    <x v="0"/>
    <x v="0"/>
    <x v="13"/>
    <x v="20"/>
    <n v="0"/>
    <n v="0"/>
    <n v="4717849.4500000011"/>
    <n v="0"/>
    <n v="35229238.960000001"/>
    <n v="39947088.410000004"/>
    <n v="39947088.410000004"/>
    <n v="39.950000000000003"/>
  </r>
  <r>
    <x v="2"/>
    <x v="0"/>
    <x v="0"/>
    <x v="0"/>
    <x v="13"/>
    <x v="21"/>
    <n v="1481364.07"/>
    <n v="0"/>
    <n v="13693738.92"/>
    <n v="0"/>
    <n v="19448666.089999996"/>
    <n v="34623769.079999998"/>
    <n v="34623769.079999998"/>
    <n v="34.619999999999997"/>
  </r>
  <r>
    <x v="2"/>
    <x v="0"/>
    <x v="6"/>
    <x v="12"/>
    <x v="14"/>
    <x v="22"/>
    <n v="0"/>
    <n v="0"/>
    <n v="27217884.359999999"/>
    <n v="0"/>
    <n v="16361014"/>
    <n v="43578898.359999999"/>
    <n v="43578898.359999999"/>
    <n v="43.58"/>
  </r>
  <r>
    <x v="2"/>
    <x v="0"/>
    <x v="6"/>
    <x v="8"/>
    <x v="9"/>
    <x v="23"/>
    <n v="1113628193"/>
    <n v="8297303612"/>
    <n v="31841959418"/>
    <n v="0"/>
    <n v="736065835"/>
    <n v="41988957058"/>
    <n v="85046353152"/>
    <n v="85046.35"/>
  </r>
  <r>
    <x v="2"/>
    <x v="0"/>
    <x v="6"/>
    <x v="8"/>
    <x v="9"/>
    <x v="24"/>
    <n v="66185104"/>
    <n v="18410068"/>
    <n v="56742736"/>
    <n v="0"/>
    <n v="0"/>
    <n v="141337908"/>
    <n v="141337908"/>
    <n v="141.34"/>
  </r>
  <r>
    <x v="3"/>
    <x v="0"/>
    <x v="0"/>
    <x v="11"/>
    <x v="12"/>
    <x v="25"/>
    <n v="2930531.4"/>
    <n v="35755741"/>
    <n v="1735467.35"/>
    <n v="0"/>
    <n v="0"/>
    <n v="40421739.75"/>
    <n v="40421739.75"/>
    <n v="40.42"/>
  </r>
  <r>
    <x v="3"/>
    <x v="0"/>
    <x v="0"/>
    <x v="11"/>
    <x v="12"/>
    <x v="26"/>
    <n v="13993934.470000001"/>
    <n v="48044695"/>
    <n v="40276219.5"/>
    <n v="0"/>
    <n v="0"/>
    <n v="102314848.97"/>
    <n v="304139220.97000003"/>
    <n v="304.14"/>
  </r>
  <r>
    <x v="3"/>
    <x v="0"/>
    <x v="0"/>
    <x v="7"/>
    <x v="7"/>
    <x v="8"/>
    <n v="72494804"/>
    <n v="845432750"/>
    <n v="312279150.13"/>
    <n v="0"/>
    <n v="3393169477.27"/>
    <n v="4623376181.3999996"/>
    <n v="4627398126.3999996"/>
    <n v="4627.3999999999996"/>
  </r>
  <r>
    <x v="3"/>
    <x v="0"/>
    <x v="6"/>
    <x v="12"/>
    <x v="14"/>
    <x v="27"/>
    <n v="0"/>
    <n v="1302225719"/>
    <n v="287395082"/>
    <n v="0"/>
    <n v="98028000"/>
    <n v="1687648801"/>
    <n v="15917504858"/>
    <n v="15917.5"/>
  </r>
  <r>
    <x v="4"/>
    <x v="1"/>
    <x v="1"/>
    <x v="13"/>
    <x v="15"/>
    <x v="28"/>
    <n v="91088891.523248732"/>
    <n v="79895797.781444877"/>
    <n v="7776607209.2314768"/>
    <n v="216525879.81191033"/>
    <m/>
    <n v="8164117778.3480797"/>
    <n v="8164117778.3480797"/>
    <n v="8164.12"/>
  </r>
  <r>
    <x v="4"/>
    <x v="1"/>
    <x v="1"/>
    <x v="13"/>
    <x v="15"/>
    <x v="29"/>
    <n v="109718446.49764462"/>
    <n v="96236134.480050474"/>
    <n v="9367083600.9843044"/>
    <n v="260809883.20551705"/>
    <m/>
    <n v="9833848065.1675167"/>
    <n v="9833848065.1675167"/>
    <n v="9833.85"/>
  </r>
  <r>
    <x v="4"/>
    <x v="2"/>
    <x v="4"/>
    <x v="5"/>
    <x v="5"/>
    <x v="30"/>
    <n v="235937089.91134444"/>
    <n v="206944905.240044"/>
    <n v="20142852148.566994"/>
    <n v="560842108.39558613"/>
    <m/>
    <n v="21146576252.113968"/>
    <n v="21146576252.113968"/>
    <n v="21146.58"/>
  </r>
  <r>
    <x v="4"/>
    <x v="2"/>
    <x v="4"/>
    <x v="5"/>
    <x v="5"/>
    <x v="31"/>
    <n v="644900040.91023767"/>
    <n v="565654081.37236083"/>
    <n v="55057584119.412834"/>
    <n v="1532981095.869262"/>
    <m/>
    <n v="57801119337.564697"/>
    <n v="178911382509.5647"/>
    <n v="178911.38"/>
  </r>
  <r>
    <x v="4"/>
    <x v="2"/>
    <x v="4"/>
    <x v="5"/>
    <x v="5"/>
    <x v="32"/>
    <n v="518243.15249999991"/>
    <n v="7917899.6549999993"/>
    <n v="51844622.857500002"/>
    <m/>
    <n v="2053516.5674999999"/>
    <n v="62334282.232499994"/>
    <n v="773057553.2325002"/>
    <n v="773.06"/>
  </r>
  <r>
    <x v="4"/>
    <x v="2"/>
    <x v="4"/>
    <x v="5"/>
    <x v="16"/>
    <x v="33"/>
    <n v="981797"/>
    <n v="19798158"/>
    <n v="89189190"/>
    <m/>
    <n v="1363544"/>
    <n v="111332689"/>
    <n v="1404429780"/>
    <n v="1404.43"/>
  </r>
  <r>
    <x v="4"/>
    <x v="0"/>
    <x v="0"/>
    <x v="11"/>
    <x v="17"/>
    <x v="34"/>
    <n v="2750046.1"/>
    <n v="33647799.170000002"/>
    <n v="7659564.8000000007"/>
    <n v="0"/>
    <n v="879345756.01999998"/>
    <n v="923403166.09000003"/>
    <n v="923403166.09000003"/>
    <n v="923.4"/>
  </r>
  <r>
    <x v="4"/>
    <x v="0"/>
    <x v="0"/>
    <x v="7"/>
    <x v="18"/>
    <x v="35"/>
    <n v="6044401.1400000006"/>
    <n v="65739641.289999999"/>
    <n v="23484416.170000002"/>
    <n v="0"/>
    <n v="193939083.03999999"/>
    <n v="289207541.63999999"/>
    <n v="5298795019.6400003"/>
    <n v="5298.8"/>
  </r>
  <r>
    <x v="4"/>
    <x v="0"/>
    <x v="0"/>
    <x v="7"/>
    <x v="7"/>
    <x v="8"/>
    <n v="2154224605.8074999"/>
    <n v="1767032833.3450003"/>
    <n v="24131372858.742504"/>
    <n v="0"/>
    <n v="6581245009.4324999"/>
    <n v="34633875307.327499"/>
    <n v="34633875307.327499"/>
    <n v="34633.879999999997"/>
  </r>
  <r>
    <x v="4"/>
    <x v="0"/>
    <x v="8"/>
    <x v="14"/>
    <x v="19"/>
    <x v="36"/>
    <n v="180406399.19752464"/>
    <n v="158237881.12609997"/>
    <n v="15401984601.304379"/>
    <n v="428841032.7177242"/>
    <m/>
    <n v="16169469914.34573"/>
    <n v="16169469914.34573"/>
    <n v="16169.47"/>
  </r>
  <r>
    <x v="5"/>
    <x v="1"/>
    <x v="1"/>
    <x v="2"/>
    <x v="20"/>
    <x v="37"/>
    <n v="3181804.74"/>
    <n v="101185604.98999999"/>
    <n v="6258678.9900000002"/>
    <n v="0"/>
    <n v="262038092.38"/>
    <n v="372664181.09999996"/>
    <n v="372664181.09999996"/>
    <n v="372.66"/>
  </r>
  <r>
    <x v="5"/>
    <x v="2"/>
    <x v="4"/>
    <x v="5"/>
    <x v="16"/>
    <x v="38"/>
    <n v="7296007.4399999995"/>
    <n v="230478320.66"/>
    <n v="14244437.720000001"/>
    <m/>
    <n v="4014836379.98"/>
    <n v="4266855145.8000002"/>
    <n v="7881777537.8000002"/>
    <n v="7881.78"/>
  </r>
  <r>
    <x v="5"/>
    <x v="0"/>
    <x v="0"/>
    <x v="7"/>
    <x v="7"/>
    <x v="39"/>
    <n v="1355213.13"/>
    <n v="43097572.149999999"/>
    <n v="2665733.58"/>
    <n v="0"/>
    <n v="30031755.57"/>
    <n v="77150274.430000007"/>
    <n v="77150274.430000007"/>
    <n v="77.150000000000006"/>
  </r>
  <r>
    <x v="6"/>
    <x v="1"/>
    <x v="1"/>
    <x v="15"/>
    <x v="21"/>
    <x v="40"/>
    <n v="389878940095.29321"/>
    <n v="1232179397.7575998"/>
    <n v="182708282550.04596"/>
    <n v="937921631046.68103"/>
    <n v="93139230621.194"/>
    <n v="1604880263710.9719"/>
    <n v="2051314703080.9717"/>
    <n v="2051314.7"/>
  </r>
  <r>
    <x v="6"/>
    <x v="0"/>
    <x v="0"/>
    <x v="7"/>
    <x v="7"/>
    <x v="8"/>
    <n v="4935834.8536878498"/>
    <n v="200950641.31240001"/>
    <n v="326648842.80000001"/>
    <n v="0"/>
    <n v="14657541328.806"/>
    <n v="15190076647.772087"/>
    <n v="15190076647.772087"/>
    <n v="15190.08"/>
  </r>
  <r>
    <x v="7"/>
    <x v="1"/>
    <x v="1"/>
    <x v="16"/>
    <x v="22"/>
    <x v="41"/>
    <n v="675679"/>
    <n v="11943095"/>
    <n v="2315490"/>
    <n v="0"/>
    <n v="277470"/>
    <n v="15211734"/>
    <n v="479005759"/>
    <n v="479.01"/>
  </r>
  <r>
    <x v="8"/>
    <x v="2"/>
    <x v="7"/>
    <x v="10"/>
    <x v="11"/>
    <x v="42"/>
    <n v="158560"/>
    <n v="1382918"/>
    <n v="8566318"/>
    <n v="0"/>
    <n v="2080792"/>
    <n v="12188588"/>
    <n v="12188588"/>
    <n v="12.19"/>
  </r>
  <r>
    <x v="8"/>
    <x v="2"/>
    <x v="7"/>
    <x v="10"/>
    <x v="11"/>
    <x v="43"/>
    <n v="13214"/>
    <n v="115244"/>
    <n v="1458097"/>
    <n v="0"/>
    <n v="354177"/>
    <n v="1940732"/>
    <n v="1940732"/>
    <n v="1.94"/>
  </r>
  <r>
    <x v="8"/>
    <x v="2"/>
    <x v="7"/>
    <x v="10"/>
    <x v="11"/>
    <x v="44"/>
    <n v="158561"/>
    <n v="1382919"/>
    <n v="8223127"/>
    <n v="0"/>
    <n v="1992247"/>
    <n v="11756854"/>
    <n v="174014691"/>
    <n v="174.01"/>
  </r>
  <r>
    <x v="8"/>
    <x v="2"/>
    <x v="4"/>
    <x v="17"/>
    <x v="23"/>
    <x v="45"/>
    <n v="714994"/>
    <n v="6235971"/>
    <n v="39449832"/>
    <n v="0"/>
    <n v="9582521"/>
    <n v="55983318"/>
    <n v="55983318"/>
    <n v="55.98"/>
  </r>
  <r>
    <x v="8"/>
    <x v="0"/>
    <x v="0"/>
    <x v="7"/>
    <x v="7"/>
    <x v="8"/>
    <n v="424966"/>
    <n v="3706427"/>
    <n v="23426180"/>
    <n v="0"/>
    <n v="5695494"/>
    <n v="33253067"/>
    <n v="33253067"/>
    <n v="33.25"/>
  </r>
  <r>
    <x v="8"/>
    <x v="0"/>
    <x v="9"/>
    <x v="18"/>
    <x v="23"/>
    <x v="46"/>
    <n v="282142"/>
    <n v="2460762"/>
    <n v="15567213"/>
    <n v="0"/>
    <n v="3781338"/>
    <n v="22091455"/>
    <n v="22091455"/>
    <n v="22.09"/>
  </r>
  <r>
    <x v="9"/>
    <x v="2"/>
    <x v="5"/>
    <x v="6"/>
    <x v="6"/>
    <x v="47"/>
    <n v="104878197"/>
    <n v="1340375170"/>
    <n v="4110836628"/>
    <n v="0"/>
    <n v="1809222395"/>
    <n v="7365312390"/>
    <n v="36876851534"/>
    <n v="36876.85"/>
  </r>
  <r>
    <x v="9"/>
    <x v="2"/>
    <x v="5"/>
    <x v="6"/>
    <x v="6"/>
    <x v="48"/>
    <n v="779125"/>
    <n v="90141084.060000002"/>
    <n v="8087972"/>
    <n v="0"/>
    <n v="0"/>
    <n v="99008181.060000002"/>
    <n v="99008181.060000002"/>
    <n v="99.01"/>
  </r>
  <r>
    <x v="9"/>
    <x v="2"/>
    <x v="5"/>
    <x v="6"/>
    <x v="6"/>
    <x v="49"/>
    <n v="10080540.75"/>
    <n v="315414002.86000001"/>
    <n v="66300000"/>
    <n v="0"/>
    <n v="1833892259"/>
    <n v="2225686802.6100001"/>
    <n v="2225686802.6100001"/>
    <n v="2225.69"/>
  </r>
  <r>
    <x v="9"/>
    <x v="2"/>
    <x v="5"/>
    <x v="6"/>
    <x v="6"/>
    <x v="50"/>
    <n v="56566499"/>
    <n v="3804736533.5999999"/>
    <n v="482747044484"/>
    <m/>
    <n v="122386268793"/>
    <n v="608994616309.59998"/>
    <n v="747243561902.59998"/>
    <n v="747243.56"/>
  </r>
  <r>
    <x v="9"/>
    <x v="2"/>
    <x v="5"/>
    <x v="6"/>
    <x v="6"/>
    <x v="51"/>
    <n v="719600"/>
    <n v="117133274.56"/>
    <n v="7869854"/>
    <n v="0"/>
    <n v="0"/>
    <n v="125722728.56"/>
    <n v="125722728.56"/>
    <n v="125.72"/>
  </r>
  <r>
    <x v="9"/>
    <x v="2"/>
    <x v="5"/>
    <x v="19"/>
    <x v="24"/>
    <x v="52"/>
    <n v="0"/>
    <n v="0"/>
    <n v="0"/>
    <n v="0"/>
    <n v="0"/>
    <n v="0"/>
    <n v="1457247746"/>
    <n v="1457.25"/>
  </r>
  <r>
    <x v="9"/>
    <x v="0"/>
    <x v="0"/>
    <x v="7"/>
    <x v="7"/>
    <x v="8"/>
    <n v="2533842"/>
    <n v="381590096"/>
    <n v="15015924"/>
    <n v="0"/>
    <n v="0"/>
    <n v="399139862"/>
    <n v="399139862"/>
    <n v="399.14"/>
  </r>
  <r>
    <x v="10"/>
    <x v="2"/>
    <x v="5"/>
    <x v="6"/>
    <x v="6"/>
    <x v="53"/>
    <n v="1189614.1683168316"/>
    <n v="30041236.851485148"/>
    <n v="4004404133.910892"/>
    <n v="130670975891"/>
    <n v="54445441178"/>
    <n v="189152052053.93069"/>
    <n v="216903603186.93069"/>
    <n v="216903.6"/>
  </r>
  <r>
    <x v="10"/>
    <x v="0"/>
    <x v="0"/>
    <x v="7"/>
    <x v="7"/>
    <x v="8"/>
    <n v="1423568.5624831682"/>
    <n v="56704977.983314857"/>
    <n v="662497210.32064092"/>
    <n v="0"/>
    <n v="15131682.320976"/>
    <n v="735757439.187415"/>
    <n v="735757439.187415"/>
    <n v="735.76"/>
  </r>
  <r>
    <x v="10"/>
    <x v="0"/>
    <x v="6"/>
    <x v="8"/>
    <x v="25"/>
    <x v="54"/>
    <n v="485024.57663771999"/>
    <n v="20087650.203031324"/>
    <n v="7814596.9643515786"/>
    <n v="0"/>
    <n v="5676826.2013064791"/>
    <n v="34064097.945327103"/>
    <n v="34064097.945327103"/>
    <n v="34.06"/>
  </r>
  <r>
    <x v="10"/>
    <x v="0"/>
    <x v="6"/>
    <x v="8"/>
    <x v="25"/>
    <x v="55"/>
    <n v="2717568.95588968"/>
    <n v="112550120.58760808"/>
    <n v="43784804.185240172"/>
    <n v="0"/>
    <n v="31806979.26607265"/>
    <n v="190859472.99481061"/>
    <n v="1311698292.9948106"/>
    <n v="1311.7"/>
  </r>
  <r>
    <x v="10"/>
    <x v="0"/>
    <x v="10"/>
    <x v="20"/>
    <x v="26"/>
    <x v="56"/>
    <n v="50421.736672600004"/>
    <n v="2088253.3745606001"/>
    <n v="812382.64887625421"/>
    <n v="0"/>
    <n v="590146.25164487201"/>
    <n v="3541204.0117543265"/>
    <n v="3541204.0117543265"/>
    <n v="3.54"/>
  </r>
  <r>
    <x v="11"/>
    <x v="1"/>
    <x v="1"/>
    <x v="21"/>
    <x v="27"/>
    <x v="57"/>
    <n v="105726888"/>
    <n v="64291465"/>
    <n v="60611731"/>
    <n v="14573535"/>
    <n v="203629476"/>
    <n v="448833095"/>
    <n v="839350575"/>
    <n v="839.35"/>
  </r>
  <r>
    <x v="11"/>
    <x v="2"/>
    <x v="4"/>
    <x v="5"/>
    <x v="5"/>
    <x v="58"/>
    <n v="11998727.189999999"/>
    <n v="29412540.399999999"/>
    <n v="6022331807.3000002"/>
    <n v="0"/>
    <n v="0"/>
    <n v="6063743074.8900003"/>
    <n v="20370432886.740002"/>
    <n v="20370.43"/>
  </r>
  <r>
    <x v="11"/>
    <x v="0"/>
    <x v="0"/>
    <x v="7"/>
    <x v="7"/>
    <x v="8"/>
    <n v="0"/>
    <n v="683221.5"/>
    <n v="10415446.85"/>
    <n v="0"/>
    <n v="9727448.8800000008"/>
    <n v="20826117.23"/>
    <n v="20826117.23"/>
    <n v="20.83"/>
  </r>
  <r>
    <x v="12"/>
    <x v="1"/>
    <x v="1"/>
    <x v="2"/>
    <x v="28"/>
    <x v="59"/>
    <n v="11743092"/>
    <n v="199087952"/>
    <n v="686833377"/>
    <n v="0"/>
    <n v="1941260196"/>
    <n v="2838924617"/>
    <n v="32956272717"/>
    <n v="32956.269999999997"/>
  </r>
  <r>
    <x v="12"/>
    <x v="0"/>
    <x v="0"/>
    <x v="7"/>
    <x v="7"/>
    <x v="8"/>
    <n v="816687.84"/>
    <n v="22937351"/>
    <n v="44451961"/>
    <n v="0"/>
    <n v="787890"/>
    <n v="68993889.840000004"/>
    <n v="68993889.840000004"/>
    <n v="68.989999999999995"/>
  </r>
  <r>
    <x v="12"/>
    <x v="0"/>
    <x v="0"/>
    <x v="0"/>
    <x v="29"/>
    <x v="60"/>
    <n v="46245"/>
    <n v="7873088"/>
    <n v="357845"/>
    <n v="0"/>
    <n v="22709"/>
    <n v="8299887"/>
    <n v="108639887"/>
    <n v="108.64"/>
  </r>
  <r>
    <x v="12"/>
    <x v="0"/>
    <x v="0"/>
    <x v="0"/>
    <x v="29"/>
    <x v="61"/>
    <n v="26642432"/>
    <n v="10518118"/>
    <n v="1948225"/>
    <m/>
    <n v="4621819"/>
    <n v="43730594"/>
    <n v="43730594"/>
    <n v="43.73"/>
  </r>
  <r>
    <x v="13"/>
    <x v="2"/>
    <x v="11"/>
    <x v="22"/>
    <x v="30"/>
    <x v="62"/>
    <n v="3384425"/>
    <n v="14382137"/>
    <n v="17674435"/>
    <m/>
    <n v="4051939"/>
    <n v="39492936"/>
    <n v="154555156"/>
    <n v="154.56"/>
  </r>
  <r>
    <x v="13"/>
    <x v="2"/>
    <x v="11"/>
    <x v="22"/>
    <x v="30"/>
    <x v="63"/>
    <n v="2538319"/>
    <n v="10786603"/>
    <n v="13255827"/>
    <m/>
    <n v="3038954"/>
    <n v="29619703"/>
    <n v="29619703"/>
    <n v="29.62"/>
  </r>
  <r>
    <x v="13"/>
    <x v="2"/>
    <x v="11"/>
    <x v="22"/>
    <x v="30"/>
    <x v="64"/>
    <n v="1269159"/>
    <n v="5393301"/>
    <n v="6627913"/>
    <m/>
    <n v="1519477"/>
    <n v="14809850"/>
    <n v="14809850"/>
    <n v="14.81"/>
  </r>
  <r>
    <x v="13"/>
    <x v="2"/>
    <x v="11"/>
    <x v="22"/>
    <x v="30"/>
    <x v="65"/>
    <n v="1269159"/>
    <n v="5393301"/>
    <n v="6627913"/>
    <m/>
    <n v="1519477"/>
    <n v="14809850"/>
    <n v="14809850"/>
    <n v="14.81"/>
  </r>
  <r>
    <x v="13"/>
    <x v="0"/>
    <x v="0"/>
    <x v="7"/>
    <x v="7"/>
    <x v="8"/>
    <n v="2115265"/>
    <n v="8988836"/>
    <n v="11046523"/>
    <m/>
    <n v="2532463"/>
    <n v="24683087"/>
    <n v="24683087"/>
    <n v="24.68"/>
  </r>
  <r>
    <x v="14"/>
    <x v="2"/>
    <x v="2"/>
    <x v="3"/>
    <x v="3"/>
    <x v="66"/>
    <n v="5091639"/>
    <n v="176024180"/>
    <n v="14177231560.469999"/>
    <n v="0"/>
    <n v="2915701238"/>
    <n v="17274048617.470001"/>
    <n v="129445172700.47"/>
    <n v="129445.17"/>
  </r>
  <r>
    <x v="14"/>
    <x v="2"/>
    <x v="2"/>
    <x v="3"/>
    <x v="3"/>
    <x v="67"/>
    <n v="20944889753.75"/>
    <n v="6609666172.7765579"/>
    <n v="13774604714.599998"/>
    <n v="0"/>
    <m/>
    <n v="41329160641.126556"/>
    <n v="55761748964.126556"/>
    <n v="55761.75"/>
  </r>
  <r>
    <x v="14"/>
    <x v="2"/>
    <x v="2"/>
    <x v="3"/>
    <x v="3"/>
    <x v="68"/>
    <n v="180867.20537599997"/>
    <n v="3961703.0110240006"/>
    <n v="2443292.3519839998"/>
    <m/>
    <n v="52109969.399136007"/>
    <n v="58695831.967520006"/>
    <n v="82103831.967519999"/>
    <n v="82.1"/>
  </r>
  <r>
    <x v="14"/>
    <x v="2"/>
    <x v="2"/>
    <x v="3"/>
    <x v="31"/>
    <x v="69"/>
    <m/>
    <m/>
    <m/>
    <m/>
    <m/>
    <n v="0"/>
    <n v="0"/>
    <n v="0"/>
  </r>
  <r>
    <x v="14"/>
    <x v="2"/>
    <x v="2"/>
    <x v="3"/>
    <x v="31"/>
    <x v="70"/>
    <n v="1300434032.2175002"/>
    <n v="13408697.684695784"/>
    <n v="4469686256.8999996"/>
    <m/>
    <m/>
    <n v="5783528986.8021955"/>
    <n v="5783528986.8021955"/>
    <n v="5783.53"/>
  </r>
  <r>
    <x v="14"/>
    <x v="0"/>
    <x v="0"/>
    <x v="7"/>
    <x v="7"/>
    <x v="8"/>
    <n v="1170878728.5972998"/>
    <n v="2070214038.5689459"/>
    <n v="3238107436.4882007"/>
    <n v="0"/>
    <n v="90038006.462799996"/>
    <n v="6569238210.1172457"/>
    <n v="6569238210.1172457"/>
    <n v="6569.24"/>
  </r>
  <r>
    <x v="14"/>
    <x v="0"/>
    <x v="0"/>
    <x v="7"/>
    <x v="7"/>
    <x v="68"/>
    <n v="24663.709823999998"/>
    <n v="540232.22877599997"/>
    <n v="333176.22981599998"/>
    <m/>
    <n v="7105904.9180640001"/>
    <n v="8003977.0864800001"/>
    <n v="8003977.0864800001"/>
    <n v="8"/>
  </r>
  <r>
    <x v="15"/>
    <x v="0"/>
    <x v="0"/>
    <x v="11"/>
    <x v="12"/>
    <x v="71"/>
    <n v="1666861"/>
    <n v="147185612"/>
    <n v="3944441"/>
    <m/>
    <n v="470744"/>
    <n v="153267658"/>
    <n v="183015098"/>
    <n v="183.02"/>
  </r>
  <r>
    <x v="15"/>
    <x v="0"/>
    <x v="0"/>
    <x v="7"/>
    <x v="7"/>
    <x v="8"/>
    <n v="129919467.08114286"/>
    <n v="265772342.54771429"/>
    <n v="119040660.23257142"/>
    <n v="0"/>
    <n v="542435543.57800007"/>
    <n v="1057168013.4394286"/>
    <n v="1057168013.4394286"/>
    <n v="1057.17"/>
  </r>
  <r>
    <x v="15"/>
    <x v="0"/>
    <x v="0"/>
    <x v="7"/>
    <x v="7"/>
    <x v="72"/>
    <n v="7847107"/>
    <n v="32659771"/>
    <n v="16451618"/>
    <n v="0"/>
    <n v="24885628"/>
    <n v="81844124"/>
    <n v="96974760"/>
    <n v="96.97"/>
  </r>
  <r>
    <x v="15"/>
    <x v="0"/>
    <x v="0"/>
    <x v="0"/>
    <x v="32"/>
    <x v="73"/>
    <n v="1448460.3931428571"/>
    <n v="33147437.653714288"/>
    <n v="29261864.084571429"/>
    <n v="0"/>
    <n v="171863358.39200002"/>
    <n v="235721120.52342859"/>
    <n v="235721120.52342859"/>
    <n v="235.72"/>
  </r>
  <r>
    <x v="15"/>
    <x v="0"/>
    <x v="0"/>
    <x v="0"/>
    <x v="32"/>
    <x v="74"/>
    <n v="1448460.3931428571"/>
    <n v="33147437.653714288"/>
    <n v="29261864.084571436"/>
    <n v="0"/>
    <n v="171863358.292"/>
    <n v="235721120.4234286"/>
    <n v="235721120.4234286"/>
    <n v="235.72"/>
  </r>
  <r>
    <x v="15"/>
    <x v="0"/>
    <x v="0"/>
    <x v="0"/>
    <x v="32"/>
    <x v="75"/>
    <n v="0"/>
    <n v="33448911"/>
    <n v="62277475"/>
    <n v="0"/>
    <n v="0"/>
    <n v="95726386"/>
    <n v="9981210127"/>
    <n v="9981.2099999999991"/>
  </r>
  <r>
    <x v="15"/>
    <x v="0"/>
    <x v="0"/>
    <x v="0"/>
    <x v="32"/>
    <x v="76"/>
    <n v="1448460.3931428571"/>
    <n v="33147437.653714288"/>
    <n v="29261864.084571429"/>
    <n v="0"/>
    <n v="171863358.39200002"/>
    <n v="235721120.52342859"/>
    <n v="235721120.52342859"/>
    <n v="235.72"/>
  </r>
  <r>
    <x v="15"/>
    <x v="0"/>
    <x v="0"/>
    <x v="0"/>
    <x v="32"/>
    <x v="77"/>
    <n v="1448460.3931428571"/>
    <n v="33147437.653714288"/>
    <n v="29261864.084571429"/>
    <n v="0"/>
    <n v="171863358.39200002"/>
    <n v="235721120.52342859"/>
    <n v="14937128161.52343"/>
    <n v="14937.13"/>
  </r>
  <r>
    <x v="15"/>
    <x v="0"/>
    <x v="0"/>
    <x v="0"/>
    <x v="32"/>
    <x v="78"/>
    <n v="279782843"/>
    <n v="261319064"/>
    <n v="1455727"/>
    <n v="37763048"/>
    <n v="0"/>
    <n v="580320682"/>
    <n v="822800231"/>
    <n v="822.8"/>
  </r>
  <r>
    <x v="15"/>
    <x v="0"/>
    <x v="0"/>
    <x v="0"/>
    <x v="32"/>
    <x v="79"/>
    <n v="1448460.3931428571"/>
    <n v="33147437.653714288"/>
    <n v="29261864.084571436"/>
    <n v="0"/>
    <n v="171863358.39200002"/>
    <n v="235721120.52342862"/>
    <n v="235721120.52342862"/>
    <n v="235.72"/>
  </r>
  <r>
    <x v="15"/>
    <x v="0"/>
    <x v="0"/>
    <x v="0"/>
    <x v="32"/>
    <x v="80"/>
    <n v="1448460.3931428571"/>
    <n v="33147437.653714288"/>
    <n v="29261864.084571429"/>
    <n v="0"/>
    <n v="171863358"/>
    <n v="235721120.13142857"/>
    <n v="235721120.13142857"/>
    <n v="235.72"/>
  </r>
  <r>
    <x v="15"/>
    <x v="0"/>
    <x v="0"/>
    <x v="0"/>
    <x v="8"/>
    <x v="81"/>
    <n v="0"/>
    <n v="76141263"/>
    <n v="2822854"/>
    <n v="0"/>
    <n v="0"/>
    <n v="78964117"/>
    <n v="78964117"/>
    <n v="78.959999999999994"/>
  </r>
  <r>
    <x v="16"/>
    <x v="1"/>
    <x v="1"/>
    <x v="15"/>
    <x v="33"/>
    <x v="82"/>
    <n v="1233034.6122999999"/>
    <n v="29337696.653599996"/>
    <n v="13275098.244099999"/>
    <n v="0"/>
    <n v="75076914.900000006"/>
    <n v="118922744.41"/>
    <n v="826420891.40999997"/>
    <n v="826.42"/>
  </r>
  <r>
    <x v="16"/>
    <x v="1"/>
    <x v="1"/>
    <x v="15"/>
    <x v="33"/>
    <x v="83"/>
    <n v="1309539992.4199998"/>
    <n v="94042051.849999994"/>
    <n v="3204264930.5999999"/>
    <m/>
    <n v="851612963.70000005"/>
    <n v="5459459938.5699987"/>
    <n v="9647645990.5700016"/>
    <n v="9647.65"/>
  </r>
  <r>
    <x v="16"/>
    <x v="1"/>
    <x v="1"/>
    <x v="15"/>
    <x v="33"/>
    <x v="84"/>
    <n v="32438498"/>
    <n v="158796325"/>
    <n v="328975510"/>
    <n v="0"/>
    <n v="434135"/>
    <n v="520644468"/>
    <n v="130813441651"/>
    <n v="130813.44"/>
  </r>
  <r>
    <x v="16"/>
    <x v="0"/>
    <x v="0"/>
    <x v="7"/>
    <x v="7"/>
    <x v="8"/>
    <n v="13639787.539999999"/>
    <n v="190279571.20640001"/>
    <n v="44863468.745899998"/>
    <n v="0"/>
    <n v="0"/>
    <n v="248782827.49229997"/>
    <n v="248782827.49229997"/>
    <n v="248.78"/>
  </r>
  <r>
    <x v="17"/>
    <x v="0"/>
    <x v="0"/>
    <x v="7"/>
    <x v="18"/>
    <x v="85"/>
    <n v="0"/>
    <n v="0"/>
    <n v="3001551"/>
    <n v="0"/>
    <n v="386750"/>
    <n v="3388301"/>
    <n v="304231990"/>
    <n v="304.23"/>
  </r>
  <r>
    <x v="17"/>
    <x v="0"/>
    <x v="0"/>
    <x v="7"/>
    <x v="18"/>
    <x v="86"/>
    <n v="0"/>
    <n v="0"/>
    <n v="1077480"/>
    <n v="0"/>
    <n v="30403"/>
    <n v="1107883"/>
    <n v="1107883"/>
    <n v="1.1100000000000001"/>
  </r>
  <r>
    <x v="17"/>
    <x v="0"/>
    <x v="0"/>
    <x v="7"/>
    <x v="18"/>
    <x v="87"/>
    <n v="0"/>
    <n v="0"/>
    <n v="538740"/>
    <n v="0"/>
    <n v="177847"/>
    <n v="716587"/>
    <n v="716587"/>
    <n v="0.72"/>
  </r>
  <r>
    <x v="18"/>
    <x v="1"/>
    <x v="1"/>
    <x v="13"/>
    <x v="34"/>
    <x v="88"/>
    <n v="7030669.7999999998"/>
    <n v="256260802.19999999"/>
    <n v="53680412"/>
    <n v="0"/>
    <n v="2526054"/>
    <n v="319497938"/>
    <n v="319497938"/>
    <n v="319.5"/>
  </r>
  <r>
    <x v="18"/>
    <x v="1"/>
    <x v="1"/>
    <x v="13"/>
    <x v="35"/>
    <x v="89"/>
    <n v="1577962.26"/>
    <n v="57515128.020000003"/>
    <n v="12048022"/>
    <n v="0"/>
    <n v="566947.19999999995"/>
    <n v="71708059.480000004"/>
    <n v="451591962.48000002"/>
    <n v="451.59"/>
  </r>
  <r>
    <x v="18"/>
    <x v="0"/>
    <x v="0"/>
    <x v="7"/>
    <x v="7"/>
    <x v="8"/>
    <n v="1519170.3599999999"/>
    <n v="104591976.74000001"/>
    <n v="11599136"/>
    <n v="0"/>
    <n v="1031000.4042"/>
    <n v="118741283.50420001"/>
    <n v="118741283.50420001"/>
    <n v="118.74"/>
  </r>
  <r>
    <x v="19"/>
    <x v="0"/>
    <x v="0"/>
    <x v="7"/>
    <x v="7"/>
    <x v="90"/>
    <n v="55393183.439999998"/>
    <n v="0"/>
    <n v="382498968.5"/>
    <n v="0"/>
    <n v="4884628222.4200001"/>
    <n v="5322520374.3599997"/>
    <n v="5322520374.3599997"/>
    <n v="5322.52"/>
  </r>
  <r>
    <x v="19"/>
    <x v="0"/>
    <x v="0"/>
    <x v="7"/>
    <x v="7"/>
    <x v="8"/>
    <n v="242865445.86200002"/>
    <n v="254538588.67180425"/>
    <n v="2457343462.1179996"/>
    <n v="0"/>
    <n v="3939663075.8200002"/>
    <n v="6894410572.4718037"/>
    <n v="6894410572.4718037"/>
    <n v="6894.41"/>
  </r>
  <r>
    <x v="19"/>
    <x v="0"/>
    <x v="0"/>
    <x v="7"/>
    <x v="7"/>
    <x v="91"/>
    <n v="111008"/>
    <n v="872498"/>
    <n v="1131804"/>
    <n v="0"/>
    <n v="14445"/>
    <n v="2129755"/>
    <n v="2129755"/>
    <n v="2.13"/>
  </r>
  <r>
    <x v="19"/>
    <x v="0"/>
    <x v="0"/>
    <x v="7"/>
    <x v="7"/>
    <x v="92"/>
    <n v="2909566.7991975206"/>
    <n v="32144469.715766877"/>
    <n v="2224793.0053650634"/>
    <n v="0"/>
    <n v="0"/>
    <n v="37278829.520329461"/>
    <n v="37278829.520329461"/>
    <n v="37.28"/>
  </r>
  <r>
    <x v="19"/>
    <x v="0"/>
    <x v="0"/>
    <x v="0"/>
    <x v="8"/>
    <x v="93"/>
    <n v="83248965.319999993"/>
    <n v="128623696.09500003"/>
    <n v="615542602.19999993"/>
    <n v="0"/>
    <n v="0"/>
    <n v="827415263.61500001"/>
    <n v="5457476301.6149998"/>
    <n v="5457.48"/>
  </r>
  <r>
    <x v="19"/>
    <x v="0"/>
    <x v="0"/>
    <x v="0"/>
    <x v="8"/>
    <x v="94"/>
    <n v="130367516.44999999"/>
    <n v="771459069.18999982"/>
    <n v="863752864.23999989"/>
    <n v="0"/>
    <n v="2077580276.5"/>
    <n v="3843159726.3799996"/>
    <n v="19612469181.380001"/>
    <n v="19612.47"/>
  </r>
  <r>
    <x v="19"/>
    <x v="0"/>
    <x v="0"/>
    <x v="0"/>
    <x v="8"/>
    <x v="95"/>
    <n v="14332305.110802481"/>
    <n v="95557453.604233116"/>
    <n v="16842020.834634941"/>
    <n v="0"/>
    <n v="0"/>
    <n v="126731779.54967053"/>
    <n v="1879520222.5496705"/>
    <n v="1879.52"/>
  </r>
  <r>
    <x v="19"/>
    <x v="0"/>
    <x v="0"/>
    <x v="0"/>
    <x v="8"/>
    <x v="96"/>
    <n v="71142366.370000005"/>
    <n v="475306406.02919579"/>
    <n v="3288487269.5100007"/>
    <m/>
    <m/>
    <n v="3834936041.9091959"/>
    <n v="11560073283.909197"/>
    <n v="11560.07"/>
  </r>
  <r>
    <x v="19"/>
    <x v="0"/>
    <x v="0"/>
    <x v="0"/>
    <x v="8"/>
    <x v="97"/>
    <n v="1508939"/>
    <n v="28772798"/>
    <n v="38011577"/>
    <n v="0"/>
    <n v="136752363"/>
    <n v="205045677"/>
    <n v="657393048"/>
    <n v="657.39"/>
  </r>
  <r>
    <x v="19"/>
    <x v="0"/>
    <x v="8"/>
    <x v="23"/>
    <x v="36"/>
    <x v="98"/>
    <n v="2605027421"/>
    <n v="5086485379"/>
    <n v="6680207458"/>
    <n v="0"/>
    <n v="272639611"/>
    <n v="14644359869"/>
    <n v="72140589454"/>
    <n v="72140.59"/>
  </r>
  <r>
    <x v="19"/>
    <x v="0"/>
    <x v="8"/>
    <x v="24"/>
    <x v="37"/>
    <x v="99"/>
    <n v="745945378.00800014"/>
    <n v="164352488.704"/>
    <n v="4730357101.2720003"/>
    <m/>
    <n v="7112714.4100000001"/>
    <n v="5647767682.394001"/>
    <n v="147649751940.39401"/>
    <n v="147649.75"/>
  </r>
  <r>
    <x v="20"/>
    <x v="1"/>
    <x v="1"/>
    <x v="25"/>
    <x v="38"/>
    <x v="100"/>
    <n v="228007358"/>
    <n v="3797045533"/>
    <n v="12496402706"/>
    <n v="0"/>
    <n v="313788443"/>
    <n v="16835244040"/>
    <n v="32494053201"/>
    <n v="32494.05"/>
  </r>
  <r>
    <x v="21"/>
    <x v="1"/>
    <x v="1"/>
    <x v="1"/>
    <x v="1"/>
    <x v="101"/>
    <n v="227133.31940475001"/>
    <n v="1650825"/>
    <n v="5443425.630225"/>
    <m/>
    <n v="6555.5721825000001"/>
    <n v="7327939.521812249"/>
    <n v="7327939.521812249"/>
    <n v="7.33"/>
  </r>
  <r>
    <x v="21"/>
    <x v="2"/>
    <x v="3"/>
    <x v="4"/>
    <x v="4"/>
    <x v="102"/>
    <n v="6284.3210902499995"/>
    <n v="45675"/>
    <n v="150608.614275"/>
    <m/>
    <n v="181.9794675"/>
    <n v="202749.91483274999"/>
    <n v="202749.91483274999"/>
    <n v="0.2"/>
  </r>
  <r>
    <x v="21"/>
    <x v="2"/>
    <x v="11"/>
    <x v="26"/>
    <x v="39"/>
    <x v="103"/>
    <n v="7509425"/>
    <n v="96759654"/>
    <n v="117746513"/>
    <n v="0"/>
    <n v="475000"/>
    <n v="222490592"/>
    <n v="463233592"/>
    <n v="463.23"/>
  </r>
  <r>
    <x v="21"/>
    <x v="0"/>
    <x v="0"/>
    <x v="7"/>
    <x v="7"/>
    <x v="8"/>
    <n v="2992533.8524999996"/>
    <n v="21750000"/>
    <n v="71718387.75"/>
    <n v="0"/>
    <n v="86371.175000000003"/>
    <n v="96547292.777499989"/>
    <n v="96547292.777499989"/>
    <n v="96.55"/>
  </r>
  <r>
    <x v="21"/>
    <x v="0"/>
    <x v="0"/>
    <x v="0"/>
    <x v="32"/>
    <x v="104"/>
    <n v="7133602.1975894999"/>
    <n v="51847650"/>
    <n v="170962292.71844998"/>
    <m/>
    <n v="205891.60696500001"/>
    <n v="230149436.52300447"/>
    <n v="230149436.52300447"/>
    <n v="230.15"/>
  </r>
  <r>
    <x v="21"/>
    <x v="0"/>
    <x v="0"/>
    <x v="0"/>
    <x v="32"/>
    <x v="105"/>
    <n v="19750.723426500001"/>
    <n v="143550"/>
    <n v="473341.35915000003"/>
    <m/>
    <n v="570.049755"/>
    <n v="637212.13233150006"/>
    <n v="637212.13233150006"/>
    <n v="0.64"/>
  </r>
  <r>
    <x v="21"/>
    <x v="0"/>
    <x v="6"/>
    <x v="8"/>
    <x v="9"/>
    <x v="106"/>
    <n v="1590830.995989"/>
    <n v="11562300"/>
    <n v="38125494.927900001"/>
    <m/>
    <n v="45914.91663"/>
    <n v="51324540.840518996"/>
    <n v="867782517.84051895"/>
    <n v="867.78"/>
  </r>
  <r>
    <x v="22"/>
    <x v="0"/>
    <x v="6"/>
    <x v="8"/>
    <x v="9"/>
    <x v="107"/>
    <n v="643561923"/>
    <n v="2439984161"/>
    <n v="641376189"/>
    <n v="0"/>
    <n v="13509823"/>
    <n v="3738432096"/>
    <n v="6216944087"/>
    <n v="6216.94"/>
  </r>
  <r>
    <x v="22"/>
    <x v="0"/>
    <x v="6"/>
    <x v="8"/>
    <x v="9"/>
    <x v="108"/>
    <n v="166625763"/>
    <n v="712559991"/>
    <n v="156615735"/>
    <n v="0"/>
    <n v="7322253"/>
    <n v="1043123742"/>
    <n v="1280611126"/>
    <n v="1280.60999999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createdVersion="6" indent="0" outline="1" outlineData="1" multipleFieldFilters="0">
  <location ref="A3:B7" firstHeaderRow="1" firstDataRow="1" firstDataCol="1"/>
  <pivotFields count="14">
    <pivotField showAll="0"/>
    <pivotField axis="axisRow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  جملة ختامى البرامج الرئيسية " fld="13" baseField="0" baseItem="0"/>
  </dataFields>
  <formats count="2">
    <format dxfId="46">
      <pivotArea grandRow="1" outline="0" collapsedLevelsAreSubtotals="1" fieldPosition="0"/>
    </format>
    <format dxfId="45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3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D23" firstHeaderRow="1" firstDataRow="1" firstDataCol="3" rowPageCount="1" colPageCount="1"/>
  <pivotFields count="14">
    <pivotField compact="0" outline="0" showAll="0" defaultSubtotal="0"/>
    <pivotField axis="axisPage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>
      <items count="28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  <item t="default"/>
      </items>
    </pivotField>
    <pivotField axis="axisRow" subtotalCaption="? " compact="0" outline="0" showAll="0">
      <items count="41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  <item t="default"/>
      </items>
    </pivotField>
    <pivotField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3">
    <field x="2"/>
    <field x="3"/>
    <field x="4"/>
  </rowFields>
  <rowItems count="20">
    <i>
      <x v="3"/>
      <x v="8"/>
      <x v="35"/>
    </i>
    <i t="default" r="1">
      <x v="8"/>
    </i>
    <i r="1">
      <x v="10"/>
      <x v="12"/>
    </i>
    <i t="default" r="1">
      <x v="10"/>
    </i>
    <i r="1">
      <x v="17"/>
      <x v="18"/>
    </i>
    <i r="2">
      <x v="34"/>
    </i>
    <i r="2">
      <x v="38"/>
    </i>
    <i t="default" r="1">
      <x v="17"/>
    </i>
    <i r="1">
      <x v="21"/>
      <x v="20"/>
    </i>
    <i r="2">
      <x v="24"/>
    </i>
    <i r="2">
      <x v="39"/>
    </i>
    <i t="default" r="1">
      <x v="21"/>
    </i>
    <i r="1">
      <x v="24"/>
      <x v="6"/>
    </i>
    <i r="2">
      <x v="37"/>
    </i>
    <i t="default" r="1">
      <x v="24"/>
    </i>
    <i r="1">
      <x v="25"/>
      <x v="29"/>
    </i>
    <i t="default" r="1">
      <x v="25"/>
    </i>
    <i r="1">
      <x v="26"/>
      <x v="28"/>
    </i>
    <i t="default" r="1">
      <x v="26"/>
    </i>
    <i t="grand">
      <x/>
    </i>
  </rowItems>
  <colItems count="1">
    <i/>
  </colItems>
  <pageFields count="1">
    <pageField fld="1" item="0" hier="-1"/>
  </pageFields>
  <dataFields count="1">
    <dataField name="  جملة ختامى البرامج الرئيسية  " fld="13" baseField="0" baseItem="0"/>
  </dataFields>
  <formats count="233">
    <format dxfId="6753">
      <pivotArea outline="0" collapsedLevelsAreSubtotals="1" fieldPosition="0"/>
    </format>
    <format dxfId="6752">
      <pivotArea dataOnly="0" labelOnly="1" outline="0" axis="axisValues" fieldPosition="0"/>
    </format>
    <format dxfId="6751">
      <pivotArea dataOnly="0" labelOnly="1" outline="0" axis="axisValues" fieldPosition="0"/>
    </format>
    <format dxfId="6750">
      <pivotArea type="all" dataOnly="0" outline="0" fieldPosition="0"/>
    </format>
    <format dxfId="6749">
      <pivotArea outline="0" collapsedLevelsAreSubtotals="1" fieldPosition="0"/>
    </format>
    <format dxfId="6748">
      <pivotArea field="2" type="button" dataOnly="0" labelOnly="1" outline="0" axis="axisRow" fieldPosition="0"/>
    </format>
    <format dxfId="6747">
      <pivotArea field="3" type="button" dataOnly="0" labelOnly="1" outline="0" axis="axisRow" fieldPosition="1"/>
    </format>
    <format dxfId="6746">
      <pivotArea field="4" type="button" dataOnly="0" labelOnly="1" outline="0" axis="axisRow" fieldPosition="2"/>
    </format>
    <format dxfId="6745">
      <pivotArea field="5" type="button" dataOnly="0" labelOnly="1" outline="0"/>
    </format>
    <format dxfId="6744">
      <pivotArea dataOnly="0" labelOnly="1" outline="0" axis="axisValues" fieldPosition="0"/>
    </format>
    <format dxfId="6743">
      <pivotArea dataOnly="0" labelOnly="1" outline="0" fieldPosition="0">
        <references count="1">
          <reference field="2" count="0"/>
        </references>
      </pivotArea>
    </format>
    <format dxfId="6742">
      <pivotArea dataOnly="0" labelOnly="1" grandRow="1" outline="0" fieldPosition="0"/>
    </format>
    <format dxfId="6741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6740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6739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6738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6737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6736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6735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6734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6733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6732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6731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6730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67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67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67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67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672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672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672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672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672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672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67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67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67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67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67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67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67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67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67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67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67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67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67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67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670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670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670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670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670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670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669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669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669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669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669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669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669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669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669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669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668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668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668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668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668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668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668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668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668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668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667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667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667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667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6675">
      <pivotArea dataOnly="0" labelOnly="1" outline="0" axis="axisValues" fieldPosition="0"/>
    </format>
    <format dxfId="6674">
      <pivotArea type="all" dataOnly="0" outline="0" fieldPosition="0"/>
    </format>
    <format dxfId="6673">
      <pivotArea outline="0" collapsedLevelsAreSubtotals="1" fieldPosition="0"/>
    </format>
    <format dxfId="6672">
      <pivotArea field="2" type="button" dataOnly="0" labelOnly="1" outline="0" axis="axisRow" fieldPosition="0"/>
    </format>
    <format dxfId="6671">
      <pivotArea field="3" type="button" dataOnly="0" labelOnly="1" outline="0" axis="axisRow" fieldPosition="1"/>
    </format>
    <format dxfId="6670">
      <pivotArea field="4" type="button" dataOnly="0" labelOnly="1" outline="0" axis="axisRow" fieldPosition="2"/>
    </format>
    <format dxfId="6669">
      <pivotArea field="5" type="button" dataOnly="0" labelOnly="1" outline="0"/>
    </format>
    <format dxfId="6668">
      <pivotArea dataOnly="0" labelOnly="1" outline="0" axis="axisValues" fieldPosition="0"/>
    </format>
    <format dxfId="6667">
      <pivotArea dataOnly="0" labelOnly="1" outline="0" fieldPosition="0">
        <references count="1">
          <reference field="2" count="0"/>
        </references>
      </pivotArea>
    </format>
    <format dxfId="6666">
      <pivotArea dataOnly="0" labelOnly="1" grandRow="1" outline="0" fieldPosition="0"/>
    </format>
    <format dxfId="6665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6664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6663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6662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6661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6660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6659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6658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6657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6656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6655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6654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66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66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66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66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664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664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664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664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664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664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66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66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66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66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66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66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66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66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66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66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663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66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663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66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662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662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662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662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662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662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662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662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662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662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661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661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661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661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661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661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661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661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661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661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660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660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660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660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660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660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660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660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660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660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6599">
      <pivotArea dataOnly="0" labelOnly="1" outline="0" axis="axisValues" fieldPosition="0"/>
    </format>
    <format dxfId="6598">
      <pivotArea type="all" dataOnly="0" outline="0" fieldPosition="0"/>
    </format>
    <format dxfId="6597">
      <pivotArea outline="0" collapsedLevelsAreSubtotals="1" fieldPosition="0"/>
    </format>
    <format dxfId="6596">
      <pivotArea field="2" type="button" dataOnly="0" labelOnly="1" outline="0" axis="axisRow" fieldPosition="0"/>
    </format>
    <format dxfId="6595">
      <pivotArea field="3" type="button" dataOnly="0" labelOnly="1" outline="0" axis="axisRow" fieldPosition="1"/>
    </format>
    <format dxfId="6594">
      <pivotArea field="4" type="button" dataOnly="0" labelOnly="1" outline="0" axis="axisRow" fieldPosition="2"/>
    </format>
    <format dxfId="6593">
      <pivotArea field="5" type="button" dataOnly="0" labelOnly="1" outline="0"/>
    </format>
    <format dxfId="6592">
      <pivotArea dataOnly="0" labelOnly="1" outline="0" axis="axisValues" fieldPosition="0"/>
    </format>
    <format dxfId="6591">
      <pivotArea dataOnly="0" labelOnly="1" outline="0" fieldPosition="0">
        <references count="1">
          <reference field="2" count="0"/>
        </references>
      </pivotArea>
    </format>
    <format dxfId="6590">
      <pivotArea dataOnly="0" labelOnly="1" grandRow="1" outline="0" fieldPosition="0"/>
    </format>
    <format dxfId="6589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6588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6587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6586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6585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6584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6583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6582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6581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6580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6579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6578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65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65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65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65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657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657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657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657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656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656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65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65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656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656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656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656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65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65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65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65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65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65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65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65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655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655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655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655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654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654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654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654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654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654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654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654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654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654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653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653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653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653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653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653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653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653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653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653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652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652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652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652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652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652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6523">
      <pivotArea dataOnly="0" labelOnly="1" outline="0" axis="axisValues" fieldPosition="0"/>
    </format>
    <format dxfId="6522">
      <pivotArea grandRow="1" outline="0" collapsedLevelsAreSubtotals="1" fieldPosition="0"/>
    </format>
    <format dxfId="6521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3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D26" firstHeaderRow="1" firstDataRow="1" firstDataCol="3" rowPageCount="1" colPageCount="1"/>
  <pivotFields count="14">
    <pivotField compact="0" outline="0" showAll="0" defaultSubtotal="0"/>
    <pivotField axis="axisPage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>
      <items count="28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  <item t="default"/>
      </items>
    </pivotField>
    <pivotField axis="axisRow" subtotalCaption="? " compact="0" outline="0" showAll="0">
      <items count="41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  <item t="default"/>
      </items>
    </pivotField>
    <pivotField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3">
    <field x="2"/>
    <field x="3"/>
    <field x="4"/>
  </rowFields>
  <rowItems count="23">
    <i>
      <x v="1"/>
      <x v="3"/>
      <x v="10"/>
    </i>
    <i r="2">
      <x v="23"/>
    </i>
    <i t="default" r="1">
      <x v="3"/>
    </i>
    <i>
      <x v="4"/>
      <x v="4"/>
      <x v="14"/>
    </i>
    <i t="default" r="1">
      <x v="4"/>
    </i>
    <i r="1">
      <x v="20"/>
      <x v="9"/>
    </i>
    <i t="default" r="1">
      <x v="20"/>
    </i>
    <i>
      <x v="6"/>
      <x v="9"/>
      <x v="13"/>
    </i>
    <i t="default" r="1">
      <x v="9"/>
    </i>
    <i>
      <x v="8"/>
      <x v="5"/>
      <x v="4"/>
    </i>
    <i r="2">
      <x v="17"/>
    </i>
    <i t="default" r="1">
      <x v="5"/>
    </i>
    <i r="1">
      <x v="16"/>
      <x v="19"/>
    </i>
    <i t="default" r="1">
      <x v="16"/>
    </i>
    <i>
      <x v="10"/>
      <x v="7"/>
      <x v="11"/>
    </i>
    <i t="default" r="1">
      <x v="7"/>
    </i>
    <i r="1">
      <x v="15"/>
      <x v="25"/>
    </i>
    <i t="default" r="1">
      <x v="15"/>
    </i>
    <i>
      <x v="11"/>
      <x v="6"/>
      <x v="8"/>
    </i>
    <i t="default" r="1">
      <x v="6"/>
    </i>
    <i r="1">
      <x v="14"/>
      <x v="21"/>
    </i>
    <i t="default" r="1">
      <x v="14"/>
    </i>
    <i t="grand">
      <x/>
    </i>
  </rowItems>
  <colItems count="1">
    <i/>
  </colItems>
  <pageFields count="1">
    <pageField fld="1" item="1" hier="-1"/>
  </pageFields>
  <dataFields count="1">
    <dataField name=" جملة ختامى البرامج الرئيسية  " fld="13" baseField="0" baseItem="0"/>
  </dataFields>
  <formats count="233">
    <format dxfId="6520">
      <pivotArea outline="0" collapsedLevelsAreSubtotals="1" fieldPosition="0"/>
    </format>
    <format dxfId="6519">
      <pivotArea dataOnly="0" labelOnly="1" outline="0" axis="axisValues" fieldPosition="0"/>
    </format>
    <format dxfId="6518">
      <pivotArea dataOnly="0" labelOnly="1" outline="0" axis="axisValues" fieldPosition="0"/>
    </format>
    <format dxfId="6517">
      <pivotArea type="all" dataOnly="0" outline="0" fieldPosition="0"/>
    </format>
    <format dxfId="6516">
      <pivotArea outline="0" collapsedLevelsAreSubtotals="1" fieldPosition="0"/>
    </format>
    <format dxfId="6515">
      <pivotArea field="2" type="button" dataOnly="0" labelOnly="1" outline="0" axis="axisRow" fieldPosition="0"/>
    </format>
    <format dxfId="6514">
      <pivotArea field="3" type="button" dataOnly="0" labelOnly="1" outline="0" axis="axisRow" fieldPosition="1"/>
    </format>
    <format dxfId="6513">
      <pivotArea field="4" type="button" dataOnly="0" labelOnly="1" outline="0" axis="axisRow" fieldPosition="2"/>
    </format>
    <format dxfId="6512">
      <pivotArea field="5" type="button" dataOnly="0" labelOnly="1" outline="0"/>
    </format>
    <format dxfId="6511">
      <pivotArea dataOnly="0" labelOnly="1" outline="0" axis="axisValues" fieldPosition="0"/>
    </format>
    <format dxfId="6510">
      <pivotArea dataOnly="0" labelOnly="1" outline="0" fieldPosition="0">
        <references count="1">
          <reference field="2" count="0"/>
        </references>
      </pivotArea>
    </format>
    <format dxfId="6509">
      <pivotArea dataOnly="0" labelOnly="1" grandRow="1" outline="0" fieldPosition="0"/>
    </format>
    <format dxfId="6508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6507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6506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6505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6504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6503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6502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6501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6500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6499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6498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6497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64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64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64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64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649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649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649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648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648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648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64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64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64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64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64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64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64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64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64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64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64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64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647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64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647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647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647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646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646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646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646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646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646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646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646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646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646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645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645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645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645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645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645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645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645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645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645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644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644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644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644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644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644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644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6442">
      <pivotArea dataOnly="0" labelOnly="1" outline="0" axis="axisValues" fieldPosition="0"/>
    </format>
    <format dxfId="6441">
      <pivotArea type="all" dataOnly="0" outline="0" fieldPosition="0"/>
    </format>
    <format dxfId="6440">
      <pivotArea outline="0" collapsedLevelsAreSubtotals="1" fieldPosition="0"/>
    </format>
    <format dxfId="6439">
      <pivotArea field="2" type="button" dataOnly="0" labelOnly="1" outline="0" axis="axisRow" fieldPosition="0"/>
    </format>
    <format dxfId="6438">
      <pivotArea field="3" type="button" dataOnly="0" labelOnly="1" outline="0" axis="axisRow" fieldPosition="1"/>
    </format>
    <format dxfId="6437">
      <pivotArea field="4" type="button" dataOnly="0" labelOnly="1" outline="0" axis="axisRow" fieldPosition="2"/>
    </format>
    <format dxfId="6436">
      <pivotArea field="5" type="button" dataOnly="0" labelOnly="1" outline="0"/>
    </format>
    <format dxfId="6435">
      <pivotArea dataOnly="0" labelOnly="1" outline="0" axis="axisValues" fieldPosition="0"/>
    </format>
    <format dxfId="6434">
      <pivotArea dataOnly="0" labelOnly="1" outline="0" fieldPosition="0">
        <references count="1">
          <reference field="2" count="0"/>
        </references>
      </pivotArea>
    </format>
    <format dxfId="6433">
      <pivotArea dataOnly="0" labelOnly="1" grandRow="1" outline="0" fieldPosition="0"/>
    </format>
    <format dxfId="6432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6431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6430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6429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6428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6427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6426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6425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6424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6423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6422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6421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64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64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64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64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641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641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641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641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641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641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64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64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64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64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64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64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64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64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64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64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64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63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63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63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639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639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639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639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639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639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639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638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638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638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638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638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638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638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638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638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638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637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637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637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637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637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637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637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637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637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637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636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636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636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6366">
      <pivotArea dataOnly="0" labelOnly="1" outline="0" axis="axisValues" fieldPosition="0"/>
    </format>
    <format dxfId="6365">
      <pivotArea type="all" dataOnly="0" outline="0" fieldPosition="0"/>
    </format>
    <format dxfId="6364">
      <pivotArea outline="0" collapsedLevelsAreSubtotals="1" fieldPosition="0"/>
    </format>
    <format dxfId="6363">
      <pivotArea field="2" type="button" dataOnly="0" labelOnly="1" outline="0" axis="axisRow" fieldPosition="0"/>
    </format>
    <format dxfId="6362">
      <pivotArea field="3" type="button" dataOnly="0" labelOnly="1" outline="0" axis="axisRow" fieldPosition="1"/>
    </format>
    <format dxfId="6361">
      <pivotArea field="4" type="button" dataOnly="0" labelOnly="1" outline="0" axis="axisRow" fieldPosition="2"/>
    </format>
    <format dxfId="6360">
      <pivotArea field="5" type="button" dataOnly="0" labelOnly="1" outline="0"/>
    </format>
    <format dxfId="6359">
      <pivotArea dataOnly="0" labelOnly="1" outline="0" axis="axisValues" fieldPosition="0"/>
    </format>
    <format dxfId="6358">
      <pivotArea dataOnly="0" labelOnly="1" outline="0" fieldPosition="0">
        <references count="1">
          <reference field="2" count="0"/>
        </references>
      </pivotArea>
    </format>
    <format dxfId="6357">
      <pivotArea dataOnly="0" labelOnly="1" grandRow="1" outline="0" fieldPosition="0"/>
    </format>
    <format dxfId="6356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6355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6354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6353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6352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6351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6350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6349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6348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6347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6346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6345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63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63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63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63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634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633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633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633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633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633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63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633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63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633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63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632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63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63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632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632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632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632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632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63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632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631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631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631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631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631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631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631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631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631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631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630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630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630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630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630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630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630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630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630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630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629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629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629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629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629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629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629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629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629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6290">
      <pivotArea dataOnly="0" labelOnly="1" outline="0" axis="axisValues" fieldPosition="0"/>
    </format>
    <format dxfId="50">
      <pivotArea grandRow="1" outline="0" collapsedLevelsAreSubtotals="1" fieldPosition="0"/>
    </format>
    <format dxfId="49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3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D31" firstHeaderRow="1" firstDataRow="1" firstDataCol="3" rowPageCount="1" colPageCount="1"/>
  <pivotFields count="14">
    <pivotField compact="0" outline="0" showAll="0" defaultSubtotal="0"/>
    <pivotField axis="axisPage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>
      <items count="28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  <item t="default"/>
      </items>
    </pivotField>
    <pivotField axis="axisRow" subtotalCaption="? " compact="0" outline="0" showAll="0">
      <items count="41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  <item t="default"/>
      </items>
    </pivotField>
    <pivotField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3">
    <field x="2"/>
    <field x="3"/>
    <field x="4"/>
  </rowFields>
  <rowItems count="28">
    <i>
      <x/>
      <x v="22"/>
      <x v="19"/>
    </i>
    <i t="default" r="1">
      <x v="22"/>
    </i>
    <i>
      <x v="2"/>
      <x/>
      <x v="31"/>
    </i>
    <i r="2">
      <x v="36"/>
    </i>
    <i t="default" r="1">
      <x/>
    </i>
    <i r="1">
      <x v="13"/>
      <x v="3"/>
    </i>
    <i r="2">
      <x v="22"/>
    </i>
    <i t="default" r="1">
      <x v="13"/>
    </i>
    <i r="1">
      <x v="19"/>
      <x v="15"/>
    </i>
    <i r="2">
      <x v="26"/>
    </i>
    <i r="2">
      <x v="30"/>
    </i>
    <i r="2">
      <x v="32"/>
    </i>
    <i r="2">
      <x v="33"/>
    </i>
    <i t="default" r="1">
      <x v="19"/>
    </i>
    <i>
      <x v="5"/>
      <x v="2"/>
      <x v="7"/>
    </i>
    <i t="default" r="1">
      <x v="2"/>
    </i>
    <i r="1">
      <x v="23"/>
      <x v="16"/>
    </i>
    <i r="2">
      <x v="27"/>
    </i>
    <i t="default" r="1">
      <x v="23"/>
    </i>
    <i>
      <x v="7"/>
      <x v="11"/>
      <x v="2"/>
    </i>
    <i t="default" r="1">
      <x v="11"/>
    </i>
    <i>
      <x v="9"/>
      <x v="1"/>
      <x v="5"/>
    </i>
    <i t="default" r="1">
      <x v="1"/>
    </i>
    <i r="1">
      <x v="12"/>
      <x/>
    </i>
    <i t="default" r="1">
      <x v="12"/>
    </i>
    <i r="1">
      <x v="18"/>
      <x v="1"/>
    </i>
    <i t="default" r="1">
      <x v="18"/>
    </i>
    <i t="grand">
      <x/>
    </i>
  </rowItems>
  <colItems count="1">
    <i/>
  </colItems>
  <pageFields count="1">
    <pageField fld="1" item="2" hier="-1"/>
  </pageFields>
  <dataFields count="1">
    <dataField name="   جملة ختامى البرامج الرئيسية " fld="13" baseField="0" baseItem="0"/>
  </dataFields>
  <formats count="233">
    <format dxfId="6289">
      <pivotArea outline="0" collapsedLevelsAreSubtotals="1" fieldPosition="0"/>
    </format>
    <format dxfId="6288">
      <pivotArea dataOnly="0" labelOnly="1" outline="0" axis="axisValues" fieldPosition="0"/>
    </format>
    <format dxfId="6287">
      <pivotArea dataOnly="0" labelOnly="1" outline="0" axis="axisValues" fieldPosition="0"/>
    </format>
    <format dxfId="6286">
      <pivotArea type="all" dataOnly="0" outline="0" fieldPosition="0"/>
    </format>
    <format dxfId="6285">
      <pivotArea outline="0" collapsedLevelsAreSubtotals="1" fieldPosition="0"/>
    </format>
    <format dxfId="6284">
      <pivotArea field="2" type="button" dataOnly="0" labelOnly="1" outline="0" axis="axisRow" fieldPosition="0"/>
    </format>
    <format dxfId="6283">
      <pivotArea field="3" type="button" dataOnly="0" labelOnly="1" outline="0" axis="axisRow" fieldPosition="1"/>
    </format>
    <format dxfId="6282">
      <pivotArea field="4" type="button" dataOnly="0" labelOnly="1" outline="0" axis="axisRow" fieldPosition="2"/>
    </format>
    <format dxfId="6281">
      <pivotArea field="5" type="button" dataOnly="0" labelOnly="1" outline="0"/>
    </format>
    <format dxfId="6280">
      <pivotArea dataOnly="0" labelOnly="1" outline="0" axis="axisValues" fieldPosition="0"/>
    </format>
    <format dxfId="6279">
      <pivotArea dataOnly="0" labelOnly="1" outline="0" fieldPosition="0">
        <references count="1">
          <reference field="2" count="0"/>
        </references>
      </pivotArea>
    </format>
    <format dxfId="6278">
      <pivotArea dataOnly="0" labelOnly="1" grandRow="1" outline="0" fieldPosition="0"/>
    </format>
    <format dxfId="6277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6276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6275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6274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6273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6272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6271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6270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6269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6268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6267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6266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62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62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62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62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626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626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625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625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625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625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62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62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62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62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62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62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62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624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624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624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62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62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62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62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624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624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623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623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623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623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623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623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623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623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623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623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622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622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622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622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622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622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622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622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622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622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621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621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621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621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621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621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621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621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6211">
      <pivotArea dataOnly="0" labelOnly="1" outline="0" axis="axisValues" fieldPosition="0"/>
    </format>
    <format dxfId="6210">
      <pivotArea type="all" dataOnly="0" outline="0" fieldPosition="0"/>
    </format>
    <format dxfId="6209">
      <pivotArea outline="0" collapsedLevelsAreSubtotals="1" fieldPosition="0"/>
    </format>
    <format dxfId="6208">
      <pivotArea field="2" type="button" dataOnly="0" labelOnly="1" outline="0" axis="axisRow" fieldPosition="0"/>
    </format>
    <format dxfId="6207">
      <pivotArea field="3" type="button" dataOnly="0" labelOnly="1" outline="0" axis="axisRow" fieldPosition="1"/>
    </format>
    <format dxfId="6206">
      <pivotArea field="4" type="button" dataOnly="0" labelOnly="1" outline="0" axis="axisRow" fieldPosition="2"/>
    </format>
    <format dxfId="6205">
      <pivotArea field="5" type="button" dataOnly="0" labelOnly="1" outline="0"/>
    </format>
    <format dxfId="6204">
      <pivotArea dataOnly="0" labelOnly="1" outline="0" axis="axisValues" fieldPosition="0"/>
    </format>
    <format dxfId="6203">
      <pivotArea dataOnly="0" labelOnly="1" outline="0" fieldPosition="0">
        <references count="1">
          <reference field="2" count="0"/>
        </references>
      </pivotArea>
    </format>
    <format dxfId="6202">
      <pivotArea dataOnly="0" labelOnly="1" grandRow="1" outline="0" fieldPosition="0"/>
    </format>
    <format dxfId="6201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6200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6199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6198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6197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6196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6195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6194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6193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6192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6191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6190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61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61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61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61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618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618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618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618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618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618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61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61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61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61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61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617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61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617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617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617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616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616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61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61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616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616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616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616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616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616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615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615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615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615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615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615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615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615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615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615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614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614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614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614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614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614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614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614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614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614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613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613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613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613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6135">
      <pivotArea dataOnly="0" labelOnly="1" outline="0" axis="axisValues" fieldPosition="0"/>
    </format>
    <format dxfId="6134">
      <pivotArea type="all" dataOnly="0" outline="0" fieldPosition="0"/>
    </format>
    <format dxfId="6133">
      <pivotArea outline="0" collapsedLevelsAreSubtotals="1" fieldPosition="0"/>
    </format>
    <format dxfId="6132">
      <pivotArea field="2" type="button" dataOnly="0" labelOnly="1" outline="0" axis="axisRow" fieldPosition="0"/>
    </format>
    <format dxfId="6131">
      <pivotArea field="3" type="button" dataOnly="0" labelOnly="1" outline="0" axis="axisRow" fieldPosition="1"/>
    </format>
    <format dxfId="6130">
      <pivotArea field="4" type="button" dataOnly="0" labelOnly="1" outline="0" axis="axisRow" fieldPosition="2"/>
    </format>
    <format dxfId="6129">
      <pivotArea field="5" type="button" dataOnly="0" labelOnly="1" outline="0"/>
    </format>
    <format dxfId="6128">
      <pivotArea dataOnly="0" labelOnly="1" outline="0" axis="axisValues" fieldPosition="0"/>
    </format>
    <format dxfId="6127">
      <pivotArea dataOnly="0" labelOnly="1" outline="0" fieldPosition="0">
        <references count="1">
          <reference field="2" count="0"/>
        </references>
      </pivotArea>
    </format>
    <format dxfId="6126">
      <pivotArea dataOnly="0" labelOnly="1" grandRow="1" outline="0" fieldPosition="0"/>
    </format>
    <format dxfId="6125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6124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6123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6122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6121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6120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6119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6118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6117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6116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6115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6114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61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61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61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61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610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610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610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610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610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610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61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61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61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61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60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60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60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60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609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609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609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609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609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60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608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608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608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608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608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608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608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608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608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608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607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607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607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607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607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607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607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607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607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607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606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606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606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606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606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606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606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606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606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606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6059">
      <pivotArea dataOnly="0" labelOnly="1" outline="0" axis="axisValues" fieldPosition="0"/>
    </format>
    <format dxfId="48">
      <pivotArea grandRow="1" outline="0" collapsedLevelsAreSubtotals="1" fieldPosition="0"/>
    </format>
    <format dxfId="47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26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19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6">
    <i>
      <x/>
      <x v="3"/>
      <x v="10"/>
      <x v="12"/>
      <x v="31"/>
    </i>
    <i r="2">
      <x v="21"/>
      <x v="39"/>
      <x v="101"/>
    </i>
    <i>
      <x v="1"/>
      <x v="1"/>
      <x v="3"/>
      <x v="10"/>
      <x v="87"/>
    </i>
    <i r="1">
      <x v="4"/>
      <x v="4"/>
      <x v="14"/>
      <x v="50"/>
    </i>
    <i r="4">
      <x v="76"/>
    </i>
    <i r="1">
      <x v="8"/>
      <x v="5"/>
      <x v="4"/>
      <x v="42"/>
    </i>
    <i r="1">
      <x v="10"/>
      <x v="7"/>
      <x v="11"/>
      <x v="85"/>
    </i>
    <i>
      <x v="2"/>
      <x v="2"/>
      <x v="13"/>
      <x v="22"/>
      <x v="41"/>
    </i>
    <i r="2">
      <x v="19"/>
      <x v="33"/>
      <x v="1"/>
    </i>
    <i r="4">
      <x v="2"/>
    </i>
    <i r="4">
      <x v="24"/>
    </i>
    <i r="4">
      <x v="81"/>
    </i>
    <i r="4">
      <x v="89"/>
    </i>
    <i r="4">
      <x v="93"/>
    </i>
    <i r="1">
      <x v="5"/>
      <x v="23"/>
      <x v="27"/>
      <x v="62"/>
    </i>
    <i t="grand">
      <x/>
    </i>
  </rowItems>
  <colItems count="1">
    <i/>
  </colItems>
  <pageFields count="1">
    <pageField fld="0" item="1" hier="-1"/>
  </pageFields>
  <dataFields count="1">
    <dataField name="Sum of  جملة ختامى البرامج الرئيسية م" fld="13" baseField="0" baseItem="0"/>
  </dataFields>
  <formats count="233">
    <format dxfId="6058">
      <pivotArea outline="0" collapsedLevelsAreSubtotals="1" fieldPosition="0"/>
    </format>
    <format dxfId="6057">
      <pivotArea dataOnly="0" labelOnly="1" outline="0" axis="axisValues" fieldPosition="0"/>
    </format>
    <format dxfId="6056">
      <pivotArea dataOnly="0" labelOnly="1" outline="0" axis="axisValues" fieldPosition="0"/>
    </format>
    <format dxfId="6055">
      <pivotArea type="all" dataOnly="0" outline="0" fieldPosition="0"/>
    </format>
    <format dxfId="6054">
      <pivotArea outline="0" collapsedLevelsAreSubtotals="1" fieldPosition="0"/>
    </format>
    <format dxfId="6053">
      <pivotArea field="2" type="button" dataOnly="0" labelOnly="1" outline="0" axis="axisRow" fieldPosition="1"/>
    </format>
    <format dxfId="6052">
      <pivotArea field="3" type="button" dataOnly="0" labelOnly="1" outline="0" axis="axisRow" fieldPosition="2"/>
    </format>
    <format dxfId="6051">
      <pivotArea field="4" type="button" dataOnly="0" labelOnly="1" outline="0" axis="axisRow" fieldPosition="3"/>
    </format>
    <format dxfId="6050">
      <pivotArea field="5" type="button" dataOnly="0" labelOnly="1" outline="0" axis="axisRow" fieldPosition="4"/>
    </format>
    <format dxfId="6049">
      <pivotArea dataOnly="0" labelOnly="1" outline="0" axis="axisValues" fieldPosition="0"/>
    </format>
    <format dxfId="6048">
      <pivotArea dataOnly="0" labelOnly="1" outline="0" fieldPosition="0">
        <references count="1">
          <reference field="2" count="0"/>
        </references>
      </pivotArea>
    </format>
    <format dxfId="6047">
      <pivotArea dataOnly="0" labelOnly="1" grandRow="1" outline="0" fieldPosition="0"/>
    </format>
    <format dxfId="6046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6045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6044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6043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6042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6041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6040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6039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6038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6037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6036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6035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60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60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60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60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603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602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602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602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602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602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602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602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602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60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602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60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60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60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60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60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60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60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60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60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601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600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600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600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600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600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600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600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600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600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600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99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99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99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99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99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99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99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99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99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99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98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98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98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98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98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98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98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98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98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980">
      <pivotArea dataOnly="0" labelOnly="1" outline="0" axis="axisValues" fieldPosition="0"/>
    </format>
    <format dxfId="5979">
      <pivotArea type="all" dataOnly="0" outline="0" fieldPosition="0"/>
    </format>
    <format dxfId="5978">
      <pivotArea outline="0" collapsedLevelsAreSubtotals="1" fieldPosition="0"/>
    </format>
    <format dxfId="5977">
      <pivotArea field="2" type="button" dataOnly="0" labelOnly="1" outline="0" axis="axisRow" fieldPosition="1"/>
    </format>
    <format dxfId="5976">
      <pivotArea field="3" type="button" dataOnly="0" labelOnly="1" outline="0" axis="axisRow" fieldPosition="2"/>
    </format>
    <format dxfId="5975">
      <pivotArea field="4" type="button" dataOnly="0" labelOnly="1" outline="0" axis="axisRow" fieldPosition="3"/>
    </format>
    <format dxfId="5974">
      <pivotArea field="5" type="button" dataOnly="0" labelOnly="1" outline="0" axis="axisRow" fieldPosition="4"/>
    </format>
    <format dxfId="5973">
      <pivotArea dataOnly="0" labelOnly="1" outline="0" axis="axisValues" fieldPosition="0"/>
    </format>
    <format dxfId="5972">
      <pivotArea dataOnly="0" labelOnly="1" outline="0" fieldPosition="0">
        <references count="1">
          <reference field="2" count="0"/>
        </references>
      </pivotArea>
    </format>
    <format dxfId="5971">
      <pivotArea dataOnly="0" labelOnly="1" grandRow="1" outline="0" fieldPosition="0"/>
    </format>
    <format dxfId="5970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969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968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967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966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965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964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963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962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961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960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959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9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9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9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9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95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95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95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95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95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94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94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94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94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9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9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9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9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9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9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9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9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9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9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9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93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93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93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93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93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92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92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92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92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92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92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92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92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92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92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91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91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91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91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91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91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91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91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91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91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90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90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90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90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90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904">
      <pivotArea dataOnly="0" labelOnly="1" outline="0" axis="axisValues" fieldPosition="0"/>
    </format>
    <format dxfId="5903">
      <pivotArea type="all" dataOnly="0" outline="0" fieldPosition="0"/>
    </format>
    <format dxfId="5902">
      <pivotArea outline="0" collapsedLevelsAreSubtotals="1" fieldPosition="0"/>
    </format>
    <format dxfId="5901">
      <pivotArea field="2" type="button" dataOnly="0" labelOnly="1" outline="0" axis="axisRow" fieldPosition="1"/>
    </format>
    <format dxfId="5900">
      <pivotArea field="3" type="button" dataOnly="0" labelOnly="1" outline="0" axis="axisRow" fieldPosition="2"/>
    </format>
    <format dxfId="5899">
      <pivotArea field="4" type="button" dataOnly="0" labelOnly="1" outline="0" axis="axisRow" fieldPosition="3"/>
    </format>
    <format dxfId="5898">
      <pivotArea field="5" type="button" dataOnly="0" labelOnly="1" outline="0" axis="axisRow" fieldPosition="4"/>
    </format>
    <format dxfId="5897">
      <pivotArea dataOnly="0" labelOnly="1" outline="0" axis="axisValues" fieldPosition="0"/>
    </format>
    <format dxfId="5896">
      <pivotArea dataOnly="0" labelOnly="1" outline="0" fieldPosition="0">
        <references count="1">
          <reference field="2" count="0"/>
        </references>
      </pivotArea>
    </format>
    <format dxfId="5895">
      <pivotArea dataOnly="0" labelOnly="1" grandRow="1" outline="0" fieldPosition="0"/>
    </format>
    <format dxfId="5894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893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892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891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890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889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888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887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886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885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884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883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8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8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8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8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87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87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87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87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87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87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87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87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87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86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86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8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8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86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86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86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86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8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8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8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85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85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85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85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85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85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85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85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85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84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84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84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84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84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84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84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84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84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84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83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83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83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83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83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83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83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83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83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83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82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828">
      <pivotArea dataOnly="0" labelOnly="1" outline="0" axis="axisValues" fieldPosition="0"/>
    </format>
    <format dxfId="44">
      <pivotArea grandRow="1" outline="0" collapsedLevelsAreSubtotals="1" fieldPosition="0"/>
    </format>
    <format dxfId="43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25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14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1">
    <i>
      <x v="1"/>
      <x v="4"/>
      <x v="20"/>
      <x v="9"/>
      <x v="82"/>
    </i>
    <i r="1">
      <x v="6"/>
      <x v="9"/>
      <x v="13"/>
      <x v="61"/>
    </i>
    <i>
      <x v="2"/>
      <x v="2"/>
      <x/>
      <x v="36"/>
      <x v="94"/>
    </i>
    <i r="2">
      <x v="13"/>
      <x v="22"/>
      <x v="41"/>
    </i>
    <i r="2">
      <x v="19"/>
      <x v="30"/>
      <x v="70"/>
    </i>
    <i r="4">
      <x v="83"/>
    </i>
    <i r="4">
      <x v="84"/>
    </i>
    <i r="1">
      <x v="5"/>
      <x v="2"/>
      <x v="7"/>
      <x v="92"/>
    </i>
    <i r="2">
      <x v="23"/>
      <x v="27"/>
      <x v="86"/>
    </i>
    <i r="4">
      <x v="103"/>
    </i>
    <i t="grand">
      <x/>
    </i>
  </rowItems>
  <colItems count="1">
    <i/>
  </colItems>
  <pageFields count="1">
    <pageField fld="0" item="2" hier="-1"/>
  </pageFields>
  <dataFields count="1">
    <dataField name="Sum of  جملة ختامى البرامج الرئيسية م" fld="13" baseField="0" baseItem="0"/>
  </dataFields>
  <formats count="233">
    <format dxfId="5827">
      <pivotArea outline="0" collapsedLevelsAreSubtotals="1" fieldPosition="0"/>
    </format>
    <format dxfId="5826">
      <pivotArea dataOnly="0" labelOnly="1" outline="0" axis="axisValues" fieldPosition="0"/>
    </format>
    <format dxfId="5825">
      <pivotArea dataOnly="0" labelOnly="1" outline="0" axis="axisValues" fieldPosition="0"/>
    </format>
    <format dxfId="5824">
      <pivotArea type="all" dataOnly="0" outline="0" fieldPosition="0"/>
    </format>
    <format dxfId="5823">
      <pivotArea outline="0" collapsedLevelsAreSubtotals="1" fieldPosition="0"/>
    </format>
    <format dxfId="5822">
      <pivotArea field="2" type="button" dataOnly="0" labelOnly="1" outline="0" axis="axisRow" fieldPosition="1"/>
    </format>
    <format dxfId="5821">
      <pivotArea field="3" type="button" dataOnly="0" labelOnly="1" outline="0" axis="axisRow" fieldPosition="2"/>
    </format>
    <format dxfId="5820">
      <pivotArea field="4" type="button" dataOnly="0" labelOnly="1" outline="0" axis="axisRow" fieldPosition="3"/>
    </format>
    <format dxfId="5819">
      <pivotArea field="5" type="button" dataOnly="0" labelOnly="1" outline="0" axis="axisRow" fieldPosition="4"/>
    </format>
    <format dxfId="5818">
      <pivotArea dataOnly="0" labelOnly="1" outline="0" axis="axisValues" fieldPosition="0"/>
    </format>
    <format dxfId="5817">
      <pivotArea dataOnly="0" labelOnly="1" outline="0" fieldPosition="0">
        <references count="1">
          <reference field="2" count="0"/>
        </references>
      </pivotArea>
    </format>
    <format dxfId="5816">
      <pivotArea dataOnly="0" labelOnly="1" grandRow="1" outline="0" fieldPosition="0"/>
    </format>
    <format dxfId="5815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814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813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812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811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810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809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808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807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806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805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804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8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8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8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8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79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79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79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79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79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79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79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79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79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7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7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7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7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7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7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7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7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7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7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7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77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77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77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77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77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77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77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77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77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77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76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76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76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76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76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76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76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76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76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76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75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75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75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75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75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75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75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75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75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75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749">
      <pivotArea dataOnly="0" labelOnly="1" outline="0" axis="axisValues" fieldPosition="0"/>
    </format>
    <format dxfId="5748">
      <pivotArea type="all" dataOnly="0" outline="0" fieldPosition="0"/>
    </format>
    <format dxfId="5747">
      <pivotArea outline="0" collapsedLevelsAreSubtotals="1" fieldPosition="0"/>
    </format>
    <format dxfId="5746">
      <pivotArea field="2" type="button" dataOnly="0" labelOnly="1" outline="0" axis="axisRow" fieldPosition="1"/>
    </format>
    <format dxfId="5745">
      <pivotArea field="3" type="button" dataOnly="0" labelOnly="1" outline="0" axis="axisRow" fieldPosition="2"/>
    </format>
    <format dxfId="5744">
      <pivotArea field="4" type="button" dataOnly="0" labelOnly="1" outline="0" axis="axisRow" fieldPosition="3"/>
    </format>
    <format dxfId="5743">
      <pivotArea field="5" type="button" dataOnly="0" labelOnly="1" outline="0" axis="axisRow" fieldPosition="4"/>
    </format>
    <format dxfId="5742">
      <pivotArea dataOnly="0" labelOnly="1" outline="0" axis="axisValues" fieldPosition="0"/>
    </format>
    <format dxfId="5741">
      <pivotArea dataOnly="0" labelOnly="1" outline="0" fieldPosition="0">
        <references count="1">
          <reference field="2" count="0"/>
        </references>
      </pivotArea>
    </format>
    <format dxfId="5740">
      <pivotArea dataOnly="0" labelOnly="1" grandRow="1" outline="0" fieldPosition="0"/>
    </format>
    <format dxfId="5739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738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737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736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735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734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733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732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731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730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729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728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7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7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7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7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72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72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72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72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71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71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7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7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7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7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7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7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7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7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7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7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7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7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7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7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70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70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70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70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69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69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69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69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69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69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69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69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69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69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68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68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68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68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68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68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68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68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68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68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67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67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67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67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67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67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673">
      <pivotArea dataOnly="0" labelOnly="1" outline="0" axis="axisValues" fieldPosition="0"/>
    </format>
    <format dxfId="5672">
      <pivotArea type="all" dataOnly="0" outline="0" fieldPosition="0"/>
    </format>
    <format dxfId="5671">
      <pivotArea outline="0" collapsedLevelsAreSubtotals="1" fieldPosition="0"/>
    </format>
    <format dxfId="5670">
      <pivotArea field="2" type="button" dataOnly="0" labelOnly="1" outline="0" axis="axisRow" fieldPosition="1"/>
    </format>
    <format dxfId="5669">
      <pivotArea field="3" type="button" dataOnly="0" labelOnly="1" outline="0" axis="axisRow" fieldPosition="2"/>
    </format>
    <format dxfId="5668">
      <pivotArea field="4" type="button" dataOnly="0" labelOnly="1" outline="0" axis="axisRow" fieldPosition="3"/>
    </format>
    <format dxfId="5667">
      <pivotArea field="5" type="button" dataOnly="0" labelOnly="1" outline="0" axis="axisRow" fieldPosition="4"/>
    </format>
    <format dxfId="5666">
      <pivotArea dataOnly="0" labelOnly="1" outline="0" axis="axisValues" fieldPosition="0"/>
    </format>
    <format dxfId="5665">
      <pivotArea dataOnly="0" labelOnly="1" outline="0" fieldPosition="0">
        <references count="1">
          <reference field="2" count="0"/>
        </references>
      </pivotArea>
    </format>
    <format dxfId="5664">
      <pivotArea dataOnly="0" labelOnly="1" grandRow="1" outline="0" fieldPosition="0"/>
    </format>
    <format dxfId="5663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662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661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660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659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658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657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656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655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654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653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652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6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6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6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6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64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64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64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64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64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64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6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6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6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6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6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6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6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6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63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6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63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6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62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6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62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62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62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62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62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62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62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62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61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61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61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61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61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61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61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61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61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61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60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60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60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60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60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60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60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60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60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60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59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59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597">
      <pivotArea dataOnly="0" labelOnly="1" outline="0" axis="axisValues" fieldPosition="0"/>
    </format>
    <format dxfId="42">
      <pivotArea grandRow="1" outline="0" collapsedLevelsAreSubtotals="1" fieldPosition="0"/>
    </format>
    <format dxfId="41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24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8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5">
    <i>
      <x v="2"/>
      <x v="2"/>
      <x/>
      <x v="36"/>
      <x v="16"/>
    </i>
    <i r="4">
      <x v="49"/>
    </i>
    <i r="2">
      <x v="13"/>
      <x v="22"/>
      <x v="41"/>
    </i>
    <i r="1">
      <x v="5"/>
      <x v="2"/>
      <x v="7"/>
      <x v="64"/>
    </i>
    <i t="grand">
      <x/>
    </i>
  </rowItems>
  <colItems count="1">
    <i/>
  </colItems>
  <pageFields count="1">
    <pageField fld="0" item="3" hier="-1"/>
  </pageFields>
  <dataFields count="1">
    <dataField name="Sum of  جملة ختامى البرامج الرئيسية م" fld="13" baseField="0" baseItem="0"/>
  </dataFields>
  <formats count="233">
    <format dxfId="5596">
      <pivotArea outline="0" collapsedLevelsAreSubtotals="1" fieldPosition="0"/>
    </format>
    <format dxfId="5595">
      <pivotArea dataOnly="0" labelOnly="1" outline="0" axis="axisValues" fieldPosition="0"/>
    </format>
    <format dxfId="5594">
      <pivotArea dataOnly="0" labelOnly="1" outline="0" axis="axisValues" fieldPosition="0"/>
    </format>
    <format dxfId="5593">
      <pivotArea type="all" dataOnly="0" outline="0" fieldPosition="0"/>
    </format>
    <format dxfId="5592">
      <pivotArea outline="0" collapsedLevelsAreSubtotals="1" fieldPosition="0"/>
    </format>
    <format dxfId="5591">
      <pivotArea field="2" type="button" dataOnly="0" labelOnly="1" outline="0" axis="axisRow" fieldPosition="1"/>
    </format>
    <format dxfId="5590">
      <pivotArea field="3" type="button" dataOnly="0" labelOnly="1" outline="0" axis="axisRow" fieldPosition="2"/>
    </format>
    <format dxfId="5589">
      <pivotArea field="4" type="button" dataOnly="0" labelOnly="1" outline="0" axis="axisRow" fieldPosition="3"/>
    </format>
    <format dxfId="5588">
      <pivotArea field="5" type="button" dataOnly="0" labelOnly="1" outline="0" axis="axisRow" fieldPosition="4"/>
    </format>
    <format dxfId="5587">
      <pivotArea dataOnly="0" labelOnly="1" outline="0" axis="axisValues" fieldPosition="0"/>
    </format>
    <format dxfId="5586">
      <pivotArea dataOnly="0" labelOnly="1" outline="0" fieldPosition="0">
        <references count="1">
          <reference field="2" count="0"/>
        </references>
      </pivotArea>
    </format>
    <format dxfId="5585">
      <pivotArea dataOnly="0" labelOnly="1" grandRow="1" outline="0" fieldPosition="0"/>
    </format>
    <format dxfId="5584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583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582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581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580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579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578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577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576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575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574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573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5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5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5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5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56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56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56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56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56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56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56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5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5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5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5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5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5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5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5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5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5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5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5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5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54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54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54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54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54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54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54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54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54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53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53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53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53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53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53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53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53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53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53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52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52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52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52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52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52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52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52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52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52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51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518">
      <pivotArea dataOnly="0" labelOnly="1" outline="0" axis="axisValues" fieldPosition="0"/>
    </format>
    <format dxfId="5517">
      <pivotArea type="all" dataOnly="0" outline="0" fieldPosition="0"/>
    </format>
    <format dxfId="5516">
      <pivotArea outline="0" collapsedLevelsAreSubtotals="1" fieldPosition="0"/>
    </format>
    <format dxfId="5515">
      <pivotArea field="2" type="button" dataOnly="0" labelOnly="1" outline="0" axis="axisRow" fieldPosition="1"/>
    </format>
    <format dxfId="5514">
      <pivotArea field="3" type="button" dataOnly="0" labelOnly="1" outline="0" axis="axisRow" fieldPosition="2"/>
    </format>
    <format dxfId="5513">
      <pivotArea field="4" type="button" dataOnly="0" labelOnly="1" outline="0" axis="axisRow" fieldPosition="3"/>
    </format>
    <format dxfId="5512">
      <pivotArea field="5" type="button" dataOnly="0" labelOnly="1" outline="0" axis="axisRow" fieldPosition="4"/>
    </format>
    <format dxfId="5511">
      <pivotArea dataOnly="0" labelOnly="1" outline="0" axis="axisValues" fieldPosition="0"/>
    </format>
    <format dxfId="5510">
      <pivotArea dataOnly="0" labelOnly="1" outline="0" fieldPosition="0">
        <references count="1">
          <reference field="2" count="0"/>
        </references>
      </pivotArea>
    </format>
    <format dxfId="5509">
      <pivotArea dataOnly="0" labelOnly="1" grandRow="1" outline="0" fieldPosition="0"/>
    </format>
    <format dxfId="5508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507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506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505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504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503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502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501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500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499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498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497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4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4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4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4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49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49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49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48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48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48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4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4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4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4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4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4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4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4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4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4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4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4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47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4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47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47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47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46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46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46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46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46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46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46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46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46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46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45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45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45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45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45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45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45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45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45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45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44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44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44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44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44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44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44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442">
      <pivotArea dataOnly="0" labelOnly="1" outline="0" axis="axisValues" fieldPosition="0"/>
    </format>
    <format dxfId="5441">
      <pivotArea type="all" dataOnly="0" outline="0" fieldPosition="0"/>
    </format>
    <format dxfId="5440">
      <pivotArea outline="0" collapsedLevelsAreSubtotals="1" fieldPosition="0"/>
    </format>
    <format dxfId="5439">
      <pivotArea field="2" type="button" dataOnly="0" labelOnly="1" outline="0" axis="axisRow" fieldPosition="1"/>
    </format>
    <format dxfId="5438">
      <pivotArea field="3" type="button" dataOnly="0" labelOnly="1" outline="0" axis="axisRow" fieldPosition="2"/>
    </format>
    <format dxfId="5437">
      <pivotArea field="4" type="button" dataOnly="0" labelOnly="1" outline="0" axis="axisRow" fieldPosition="3"/>
    </format>
    <format dxfId="5436">
      <pivotArea field="5" type="button" dataOnly="0" labelOnly="1" outline="0" axis="axisRow" fieldPosition="4"/>
    </format>
    <format dxfId="5435">
      <pivotArea dataOnly="0" labelOnly="1" outline="0" axis="axisValues" fieldPosition="0"/>
    </format>
    <format dxfId="5434">
      <pivotArea dataOnly="0" labelOnly="1" outline="0" fieldPosition="0">
        <references count="1">
          <reference field="2" count="0"/>
        </references>
      </pivotArea>
    </format>
    <format dxfId="5433">
      <pivotArea dataOnly="0" labelOnly="1" grandRow="1" outline="0" fieldPosition="0"/>
    </format>
    <format dxfId="5432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431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430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429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428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427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426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425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424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423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422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421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4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4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4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4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41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41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41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41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41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41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4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4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4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4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4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4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4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4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4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4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4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3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3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3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39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39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39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39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39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39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39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38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38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38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38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38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38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38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38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38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38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37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37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37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37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37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37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37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37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37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37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36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36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36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366">
      <pivotArea dataOnly="0" labelOnly="1" outline="0" axis="axisValues" fieldPosition="0"/>
    </format>
    <format dxfId="40">
      <pivotArea grandRow="1" outline="0" collapsedLevelsAreSubtotals="1" fieldPosition="0"/>
    </format>
    <format dxfId="39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23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14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1">
    <i>
      <x/>
      <x v="3"/>
      <x v="17"/>
      <x v="18"/>
      <x v="9"/>
    </i>
    <i r="4">
      <x v="108"/>
    </i>
    <i>
      <x v="1"/>
      <x v="8"/>
      <x v="5"/>
      <x v="4"/>
      <x v="7"/>
    </i>
    <i r="4">
      <x v="39"/>
    </i>
    <i r="4">
      <x v="43"/>
    </i>
    <i r="3">
      <x v="17"/>
      <x v="40"/>
    </i>
    <i>
      <x v="2"/>
      <x v="2"/>
      <x/>
      <x v="31"/>
      <x/>
    </i>
    <i r="2">
      <x v="13"/>
      <x v="3"/>
      <x v="97"/>
    </i>
    <i r="3">
      <x v="22"/>
      <x v="41"/>
    </i>
    <i r="1">
      <x v="9"/>
      <x v="1"/>
      <x v="5"/>
      <x v="56"/>
    </i>
    <i t="grand">
      <x/>
    </i>
  </rowItems>
  <colItems count="1">
    <i/>
  </colItems>
  <pageFields count="1">
    <pageField fld="0" item="4" hier="-1"/>
  </pageFields>
  <dataFields count="1">
    <dataField name="Sum of  جملة ختامى البرامج الرئيسية م" fld="13" baseField="0" baseItem="0"/>
  </dataFields>
  <formats count="233">
    <format dxfId="5365">
      <pivotArea outline="0" collapsedLevelsAreSubtotals="1" fieldPosition="0"/>
    </format>
    <format dxfId="5364">
      <pivotArea dataOnly="0" labelOnly="1" outline="0" axis="axisValues" fieldPosition="0"/>
    </format>
    <format dxfId="5363">
      <pivotArea dataOnly="0" labelOnly="1" outline="0" axis="axisValues" fieldPosition="0"/>
    </format>
    <format dxfId="5362">
      <pivotArea type="all" dataOnly="0" outline="0" fieldPosition="0"/>
    </format>
    <format dxfId="5361">
      <pivotArea outline="0" collapsedLevelsAreSubtotals="1" fieldPosition="0"/>
    </format>
    <format dxfId="5360">
      <pivotArea field="2" type="button" dataOnly="0" labelOnly="1" outline="0" axis="axisRow" fieldPosition="1"/>
    </format>
    <format dxfId="5359">
      <pivotArea field="3" type="button" dataOnly="0" labelOnly="1" outline="0" axis="axisRow" fieldPosition="2"/>
    </format>
    <format dxfId="5358">
      <pivotArea field="4" type="button" dataOnly="0" labelOnly="1" outline="0" axis="axisRow" fieldPosition="3"/>
    </format>
    <format dxfId="5357">
      <pivotArea field="5" type="button" dataOnly="0" labelOnly="1" outline="0" axis="axisRow" fieldPosition="4"/>
    </format>
    <format dxfId="5356">
      <pivotArea dataOnly="0" labelOnly="1" outline="0" axis="axisValues" fieldPosition="0"/>
    </format>
    <format dxfId="5355">
      <pivotArea dataOnly="0" labelOnly="1" outline="0" fieldPosition="0">
        <references count="1">
          <reference field="2" count="0"/>
        </references>
      </pivotArea>
    </format>
    <format dxfId="5354">
      <pivotArea dataOnly="0" labelOnly="1" grandRow="1" outline="0" fieldPosition="0"/>
    </format>
    <format dxfId="5353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352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351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350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349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348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347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346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345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344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343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342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3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3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3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3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33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33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33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33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33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33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33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3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32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3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3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32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32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32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32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32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3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32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3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3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31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31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31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31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31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31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31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31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30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30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30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30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30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30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30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30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30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30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29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29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29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29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29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29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29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29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29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29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28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28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287">
      <pivotArea dataOnly="0" labelOnly="1" outline="0" axis="axisValues" fieldPosition="0"/>
    </format>
    <format dxfId="5286">
      <pivotArea type="all" dataOnly="0" outline="0" fieldPosition="0"/>
    </format>
    <format dxfId="5285">
      <pivotArea outline="0" collapsedLevelsAreSubtotals="1" fieldPosition="0"/>
    </format>
    <format dxfId="5284">
      <pivotArea field="2" type="button" dataOnly="0" labelOnly="1" outline="0" axis="axisRow" fieldPosition="1"/>
    </format>
    <format dxfId="5283">
      <pivotArea field="3" type="button" dataOnly="0" labelOnly="1" outline="0" axis="axisRow" fieldPosition="2"/>
    </format>
    <format dxfId="5282">
      <pivotArea field="4" type="button" dataOnly="0" labelOnly="1" outline="0" axis="axisRow" fieldPosition="3"/>
    </format>
    <format dxfId="5281">
      <pivotArea field="5" type="button" dataOnly="0" labelOnly="1" outline="0" axis="axisRow" fieldPosition="4"/>
    </format>
    <format dxfId="5280">
      <pivotArea dataOnly="0" labelOnly="1" outline="0" axis="axisValues" fieldPosition="0"/>
    </format>
    <format dxfId="5279">
      <pivotArea dataOnly="0" labelOnly="1" outline="0" fieldPosition="0">
        <references count="1">
          <reference field="2" count="0"/>
        </references>
      </pivotArea>
    </format>
    <format dxfId="5278">
      <pivotArea dataOnly="0" labelOnly="1" grandRow="1" outline="0" fieldPosition="0"/>
    </format>
    <format dxfId="5277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276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275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274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273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272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271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270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269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268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267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266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2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2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2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2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26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26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25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25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25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25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2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2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2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2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2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2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2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24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24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24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2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2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2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2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24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24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23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23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23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23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23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23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23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23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23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23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22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22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22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22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22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22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22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22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22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22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21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21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21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21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21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21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21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21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211">
      <pivotArea dataOnly="0" labelOnly="1" outline="0" axis="axisValues" fieldPosition="0"/>
    </format>
    <format dxfId="5210">
      <pivotArea type="all" dataOnly="0" outline="0" fieldPosition="0"/>
    </format>
    <format dxfId="5209">
      <pivotArea outline="0" collapsedLevelsAreSubtotals="1" fieldPosition="0"/>
    </format>
    <format dxfId="5208">
      <pivotArea field="2" type="button" dataOnly="0" labelOnly="1" outline="0" axis="axisRow" fieldPosition="1"/>
    </format>
    <format dxfId="5207">
      <pivotArea field="3" type="button" dataOnly="0" labelOnly="1" outline="0" axis="axisRow" fieldPosition="2"/>
    </format>
    <format dxfId="5206">
      <pivotArea field="4" type="button" dataOnly="0" labelOnly="1" outline="0" axis="axisRow" fieldPosition="3"/>
    </format>
    <format dxfId="5205">
      <pivotArea field="5" type="button" dataOnly="0" labelOnly="1" outline="0" axis="axisRow" fieldPosition="4"/>
    </format>
    <format dxfId="5204">
      <pivotArea dataOnly="0" labelOnly="1" outline="0" axis="axisValues" fieldPosition="0"/>
    </format>
    <format dxfId="5203">
      <pivotArea dataOnly="0" labelOnly="1" outline="0" fieldPosition="0">
        <references count="1">
          <reference field="2" count="0"/>
        </references>
      </pivotArea>
    </format>
    <format dxfId="5202">
      <pivotArea dataOnly="0" labelOnly="1" grandRow="1" outline="0" fieldPosition="0"/>
    </format>
    <format dxfId="5201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200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199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198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197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196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195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194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193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192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191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190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1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1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1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1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18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18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18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18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18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18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1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1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1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1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1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17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1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17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17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17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16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16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1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1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16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16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16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16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16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16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15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15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15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15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15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15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15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15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15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15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14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14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14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14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14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14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14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14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14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14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13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13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13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13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135">
      <pivotArea dataOnly="0" labelOnly="1" outline="0" axis="axisValues" fieldPosition="0"/>
    </format>
    <format dxfId="38">
      <pivotArea grandRow="1" outline="0" collapsedLevelsAreSubtotals="1" fieldPosition="0"/>
    </format>
    <format dxfId="37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PivotTable22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7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4">
    <i>
      <x/>
      <x v="3"/>
      <x v="21"/>
      <x v="24"/>
      <x v="35"/>
    </i>
    <i>
      <x v="1"/>
      <x v="8"/>
      <x v="5"/>
      <x v="17"/>
      <x v="48"/>
    </i>
    <i>
      <x v="2"/>
      <x v="2"/>
      <x v="13"/>
      <x v="22"/>
      <x v="60"/>
    </i>
    <i t="grand">
      <x/>
    </i>
  </rowItems>
  <colItems count="1">
    <i/>
  </colItems>
  <pageFields count="1">
    <pageField fld="0" item="5" hier="-1"/>
  </pageFields>
  <dataFields count="1">
    <dataField name="Sum of  جملة ختامى البرامج الرئيسية م" fld="13" baseField="0" baseItem="0"/>
  </dataFields>
  <formats count="233">
    <format dxfId="5134">
      <pivotArea outline="0" collapsedLevelsAreSubtotals="1" fieldPosition="0"/>
    </format>
    <format dxfId="5133">
      <pivotArea dataOnly="0" labelOnly="1" outline="0" axis="axisValues" fieldPosition="0"/>
    </format>
    <format dxfId="5132">
      <pivotArea dataOnly="0" labelOnly="1" outline="0" axis="axisValues" fieldPosition="0"/>
    </format>
    <format dxfId="5131">
      <pivotArea type="all" dataOnly="0" outline="0" fieldPosition="0"/>
    </format>
    <format dxfId="5130">
      <pivotArea outline="0" collapsedLevelsAreSubtotals="1" fieldPosition="0"/>
    </format>
    <format dxfId="5129">
      <pivotArea field="2" type="button" dataOnly="0" labelOnly="1" outline="0" axis="axisRow" fieldPosition="1"/>
    </format>
    <format dxfId="5128">
      <pivotArea field="3" type="button" dataOnly="0" labelOnly="1" outline="0" axis="axisRow" fieldPosition="2"/>
    </format>
    <format dxfId="5127">
      <pivotArea field="4" type="button" dataOnly="0" labelOnly="1" outline="0" axis="axisRow" fieldPosition="3"/>
    </format>
    <format dxfId="5126">
      <pivotArea field="5" type="button" dataOnly="0" labelOnly="1" outline="0" axis="axisRow" fieldPosition="4"/>
    </format>
    <format dxfId="5125">
      <pivotArea dataOnly="0" labelOnly="1" outline="0" axis="axisValues" fieldPosition="0"/>
    </format>
    <format dxfId="5124">
      <pivotArea dataOnly="0" labelOnly="1" outline="0" fieldPosition="0">
        <references count="1">
          <reference field="2" count="0"/>
        </references>
      </pivotArea>
    </format>
    <format dxfId="5123">
      <pivotArea dataOnly="0" labelOnly="1" grandRow="1" outline="0" fieldPosition="0"/>
    </format>
    <format dxfId="5122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121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120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119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118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117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116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115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114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113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112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111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1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1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1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1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10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10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10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10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10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10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1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0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0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0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0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09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09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09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09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09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0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0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0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0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08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08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08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08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08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08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08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07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07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07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07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507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507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507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507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507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507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506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506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506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506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506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506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506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506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506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506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505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505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505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5056">
      <pivotArea dataOnly="0" labelOnly="1" outline="0" axis="axisValues" fieldPosition="0"/>
    </format>
    <format dxfId="5055">
      <pivotArea type="all" dataOnly="0" outline="0" fieldPosition="0"/>
    </format>
    <format dxfId="5054">
      <pivotArea outline="0" collapsedLevelsAreSubtotals="1" fieldPosition="0"/>
    </format>
    <format dxfId="5053">
      <pivotArea field="2" type="button" dataOnly="0" labelOnly="1" outline="0" axis="axisRow" fieldPosition="1"/>
    </format>
    <format dxfId="5052">
      <pivotArea field="3" type="button" dataOnly="0" labelOnly="1" outline="0" axis="axisRow" fieldPosition="2"/>
    </format>
    <format dxfId="5051">
      <pivotArea field="4" type="button" dataOnly="0" labelOnly="1" outline="0" axis="axisRow" fieldPosition="3"/>
    </format>
    <format dxfId="5050">
      <pivotArea field="5" type="button" dataOnly="0" labelOnly="1" outline="0" axis="axisRow" fieldPosition="4"/>
    </format>
    <format dxfId="5049">
      <pivotArea dataOnly="0" labelOnly="1" outline="0" axis="axisValues" fieldPosition="0"/>
    </format>
    <format dxfId="5048">
      <pivotArea dataOnly="0" labelOnly="1" outline="0" fieldPosition="0">
        <references count="1">
          <reference field="2" count="0"/>
        </references>
      </pivotArea>
    </format>
    <format dxfId="5047">
      <pivotArea dataOnly="0" labelOnly="1" grandRow="1" outline="0" fieldPosition="0"/>
    </format>
    <format dxfId="5046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5045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5044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5043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5042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5041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5040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5039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5038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5037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5036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5035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50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50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50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50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503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502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502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502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502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502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502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502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502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50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502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50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50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50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50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50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50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50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50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50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501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500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500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500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500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500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500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500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500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500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500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99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99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99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99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99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99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99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99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99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99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98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98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98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98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98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98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98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98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98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980">
      <pivotArea dataOnly="0" labelOnly="1" outline="0" axis="axisValues" fieldPosition="0"/>
    </format>
    <format dxfId="4979">
      <pivotArea type="all" dataOnly="0" outline="0" fieldPosition="0"/>
    </format>
    <format dxfId="4978">
      <pivotArea outline="0" collapsedLevelsAreSubtotals="1" fieldPosition="0"/>
    </format>
    <format dxfId="4977">
      <pivotArea field="2" type="button" dataOnly="0" labelOnly="1" outline="0" axis="axisRow" fieldPosition="1"/>
    </format>
    <format dxfId="4976">
      <pivotArea field="3" type="button" dataOnly="0" labelOnly="1" outline="0" axis="axisRow" fieldPosition="2"/>
    </format>
    <format dxfId="4975">
      <pivotArea field="4" type="button" dataOnly="0" labelOnly="1" outline="0" axis="axisRow" fieldPosition="3"/>
    </format>
    <format dxfId="4974">
      <pivotArea field="5" type="button" dataOnly="0" labelOnly="1" outline="0" axis="axisRow" fieldPosition="4"/>
    </format>
    <format dxfId="4973">
      <pivotArea dataOnly="0" labelOnly="1" outline="0" axis="axisValues" fieldPosition="0"/>
    </format>
    <format dxfId="4972">
      <pivotArea dataOnly="0" labelOnly="1" outline="0" fieldPosition="0">
        <references count="1">
          <reference field="2" count="0"/>
        </references>
      </pivotArea>
    </format>
    <format dxfId="4971">
      <pivotArea dataOnly="0" labelOnly="1" grandRow="1" outline="0" fieldPosition="0"/>
    </format>
    <format dxfId="4970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969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968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967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966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965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964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963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962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961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960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959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9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9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9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9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95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95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95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95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95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94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94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94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94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9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9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9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9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9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9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9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9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9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9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9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93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93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93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93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93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92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92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92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92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92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92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92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92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92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92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91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91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91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91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91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91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91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91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91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91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90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90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90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90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90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904">
      <pivotArea dataOnly="0" labelOnly="1" outline="0" axis="axisValues" fieldPosition="0"/>
    </format>
    <format dxfId="30">
      <pivotArea grandRow="1" outline="0" collapsedLevelsAreSubtotals="1" fieldPosition="0"/>
    </format>
    <format dxfId="29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PivotTable21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6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3">
    <i>
      <x/>
      <x v="3"/>
      <x v="24"/>
      <x v="37"/>
      <x v="57"/>
    </i>
    <i>
      <x v="2"/>
      <x v="2"/>
      <x v="13"/>
      <x v="22"/>
      <x v="41"/>
    </i>
    <i t="grand">
      <x/>
    </i>
  </rowItems>
  <colItems count="1">
    <i/>
  </colItems>
  <pageFields count="1">
    <pageField fld="0" item="6" hier="-1"/>
  </pageFields>
  <dataFields count="1">
    <dataField name="Sum of  جملة ختامى البرامج الرئيسية م" fld="13" baseField="0" baseItem="0"/>
  </dataFields>
  <formats count="233">
    <format dxfId="4903">
      <pivotArea outline="0" collapsedLevelsAreSubtotals="1" fieldPosition="0"/>
    </format>
    <format dxfId="4902">
      <pivotArea dataOnly="0" labelOnly="1" outline="0" axis="axisValues" fieldPosition="0"/>
    </format>
    <format dxfId="4901">
      <pivotArea dataOnly="0" labelOnly="1" outline="0" axis="axisValues" fieldPosition="0"/>
    </format>
    <format dxfId="4900">
      <pivotArea type="all" dataOnly="0" outline="0" fieldPosition="0"/>
    </format>
    <format dxfId="4899">
      <pivotArea outline="0" collapsedLevelsAreSubtotals="1" fieldPosition="0"/>
    </format>
    <format dxfId="4898">
      <pivotArea field="2" type="button" dataOnly="0" labelOnly="1" outline="0" axis="axisRow" fieldPosition="1"/>
    </format>
    <format dxfId="4897">
      <pivotArea field="3" type="button" dataOnly="0" labelOnly="1" outline="0" axis="axisRow" fieldPosition="2"/>
    </format>
    <format dxfId="4896">
      <pivotArea field="4" type="button" dataOnly="0" labelOnly="1" outline="0" axis="axisRow" fieldPosition="3"/>
    </format>
    <format dxfId="4895">
      <pivotArea field="5" type="button" dataOnly="0" labelOnly="1" outline="0" axis="axisRow" fieldPosition="4"/>
    </format>
    <format dxfId="4894">
      <pivotArea dataOnly="0" labelOnly="1" outline="0" axis="axisValues" fieldPosition="0"/>
    </format>
    <format dxfId="4893">
      <pivotArea dataOnly="0" labelOnly="1" outline="0" fieldPosition="0">
        <references count="1">
          <reference field="2" count="0"/>
        </references>
      </pivotArea>
    </format>
    <format dxfId="4892">
      <pivotArea dataOnly="0" labelOnly="1" grandRow="1" outline="0" fieldPosition="0"/>
    </format>
    <format dxfId="4891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890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889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888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887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886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885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884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883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882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881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880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8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8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8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8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87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87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87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87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87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87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86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86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8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8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86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86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86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86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8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8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8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8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8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8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85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85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85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85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85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85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84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84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84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84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84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84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84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84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84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84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83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83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83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83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83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83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83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83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83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83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82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82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82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82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825">
      <pivotArea dataOnly="0" labelOnly="1" outline="0" axis="axisValues" fieldPosition="0"/>
    </format>
    <format dxfId="4824">
      <pivotArea type="all" dataOnly="0" outline="0" fieldPosition="0"/>
    </format>
    <format dxfId="4823">
      <pivotArea outline="0" collapsedLevelsAreSubtotals="1" fieldPosition="0"/>
    </format>
    <format dxfId="4822">
      <pivotArea field="2" type="button" dataOnly="0" labelOnly="1" outline="0" axis="axisRow" fieldPosition="1"/>
    </format>
    <format dxfId="4821">
      <pivotArea field="3" type="button" dataOnly="0" labelOnly="1" outline="0" axis="axisRow" fieldPosition="2"/>
    </format>
    <format dxfId="4820">
      <pivotArea field="4" type="button" dataOnly="0" labelOnly="1" outline="0" axis="axisRow" fieldPosition="3"/>
    </format>
    <format dxfId="4819">
      <pivotArea field="5" type="button" dataOnly="0" labelOnly="1" outline="0" axis="axisRow" fieldPosition="4"/>
    </format>
    <format dxfId="4818">
      <pivotArea dataOnly="0" labelOnly="1" outline="0" axis="axisValues" fieldPosition="0"/>
    </format>
    <format dxfId="4817">
      <pivotArea dataOnly="0" labelOnly="1" outline="0" fieldPosition="0">
        <references count="1">
          <reference field="2" count="0"/>
        </references>
      </pivotArea>
    </format>
    <format dxfId="4816">
      <pivotArea dataOnly="0" labelOnly="1" grandRow="1" outline="0" fieldPosition="0"/>
    </format>
    <format dxfId="4815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814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813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812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811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810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809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808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807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806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805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804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8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8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8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8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79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79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79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79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79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79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79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79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79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7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7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7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7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7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7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7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7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7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7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7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77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77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77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77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77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77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77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77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77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77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76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76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76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76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76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76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76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76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76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76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75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75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75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75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75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75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75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75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75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75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749">
      <pivotArea dataOnly="0" labelOnly="1" outline="0" axis="axisValues" fieldPosition="0"/>
    </format>
    <format dxfId="4748">
      <pivotArea type="all" dataOnly="0" outline="0" fieldPosition="0"/>
    </format>
    <format dxfId="4747">
      <pivotArea outline="0" collapsedLevelsAreSubtotals="1" fieldPosition="0"/>
    </format>
    <format dxfId="4746">
      <pivotArea field="2" type="button" dataOnly="0" labelOnly="1" outline="0" axis="axisRow" fieldPosition="1"/>
    </format>
    <format dxfId="4745">
      <pivotArea field="3" type="button" dataOnly="0" labelOnly="1" outline="0" axis="axisRow" fieldPosition="2"/>
    </format>
    <format dxfId="4744">
      <pivotArea field="4" type="button" dataOnly="0" labelOnly="1" outline="0" axis="axisRow" fieldPosition="3"/>
    </format>
    <format dxfId="4743">
      <pivotArea field="5" type="button" dataOnly="0" labelOnly="1" outline="0" axis="axisRow" fieldPosition="4"/>
    </format>
    <format dxfId="4742">
      <pivotArea dataOnly="0" labelOnly="1" outline="0" axis="axisValues" fieldPosition="0"/>
    </format>
    <format dxfId="4741">
      <pivotArea dataOnly="0" labelOnly="1" outline="0" fieldPosition="0">
        <references count="1">
          <reference field="2" count="0"/>
        </references>
      </pivotArea>
    </format>
    <format dxfId="4740">
      <pivotArea dataOnly="0" labelOnly="1" grandRow="1" outline="0" fieldPosition="0"/>
    </format>
    <format dxfId="4739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738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737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736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735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734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733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732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731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730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729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728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7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7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7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7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72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72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72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72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71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71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7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7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7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7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7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7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7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7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7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7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7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7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7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7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70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70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70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70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69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69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69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69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69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69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69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69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69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69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68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68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68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68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68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68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68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68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68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68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67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67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67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67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67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67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673">
      <pivotArea dataOnly="0" labelOnly="1" outline="0" axis="axisValues" fieldPosition="0"/>
    </format>
    <format dxfId="32">
      <pivotArea grandRow="1" outline="0" collapsedLevelsAreSubtotals="1" fieldPosition="0"/>
    </format>
    <format dxfId="31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PivotTable20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5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2">
    <i>
      <x/>
      <x v="3"/>
      <x v="26"/>
      <x v="28"/>
      <x v="34"/>
    </i>
    <i t="grand">
      <x/>
    </i>
  </rowItems>
  <colItems count="1">
    <i/>
  </colItems>
  <pageFields count="1">
    <pageField fld="0" item="7" hier="-1"/>
  </pageFields>
  <dataFields count="1">
    <dataField name="Sum of  جملة ختامى البرامج الرئيسية م" fld="13" baseField="0" baseItem="0"/>
  </dataFields>
  <formats count="233">
    <format dxfId="4672">
      <pivotArea outline="0" collapsedLevelsAreSubtotals="1" fieldPosition="0"/>
    </format>
    <format dxfId="4671">
      <pivotArea dataOnly="0" labelOnly="1" outline="0" axis="axisValues" fieldPosition="0"/>
    </format>
    <format dxfId="4670">
      <pivotArea dataOnly="0" labelOnly="1" outline="0" axis="axisValues" fieldPosition="0"/>
    </format>
    <format dxfId="4669">
      <pivotArea type="all" dataOnly="0" outline="0" fieldPosition="0"/>
    </format>
    <format dxfId="4668">
      <pivotArea outline="0" collapsedLevelsAreSubtotals="1" fieldPosition="0"/>
    </format>
    <format dxfId="4667">
      <pivotArea field="2" type="button" dataOnly="0" labelOnly="1" outline="0" axis="axisRow" fieldPosition="1"/>
    </format>
    <format dxfId="4666">
      <pivotArea field="3" type="button" dataOnly="0" labelOnly="1" outline="0" axis="axisRow" fieldPosition="2"/>
    </format>
    <format dxfId="4665">
      <pivotArea field="4" type="button" dataOnly="0" labelOnly="1" outline="0" axis="axisRow" fieldPosition="3"/>
    </format>
    <format dxfId="4664">
      <pivotArea field="5" type="button" dataOnly="0" labelOnly="1" outline="0" axis="axisRow" fieldPosition="4"/>
    </format>
    <format dxfId="4663">
      <pivotArea dataOnly="0" labelOnly="1" outline="0" axis="axisValues" fieldPosition="0"/>
    </format>
    <format dxfId="4662">
      <pivotArea dataOnly="0" labelOnly="1" outline="0" fieldPosition="0">
        <references count="1">
          <reference field="2" count="0"/>
        </references>
      </pivotArea>
    </format>
    <format dxfId="4661">
      <pivotArea dataOnly="0" labelOnly="1" grandRow="1" outline="0" fieldPosition="0"/>
    </format>
    <format dxfId="4660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659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658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657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656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655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654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653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652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651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650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649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6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6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6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6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64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64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64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64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64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63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6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6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6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6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6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63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6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63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6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62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6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6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62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62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62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62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62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62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62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61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61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61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61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61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61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61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61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61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61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60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60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60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60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60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60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60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60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60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60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59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59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59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59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59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594">
      <pivotArea dataOnly="0" labelOnly="1" outline="0" axis="axisValues" fieldPosition="0"/>
    </format>
    <format dxfId="4593">
      <pivotArea type="all" dataOnly="0" outline="0" fieldPosition="0"/>
    </format>
    <format dxfId="4592">
      <pivotArea outline="0" collapsedLevelsAreSubtotals="1" fieldPosition="0"/>
    </format>
    <format dxfId="4591">
      <pivotArea field="2" type="button" dataOnly="0" labelOnly="1" outline="0" axis="axisRow" fieldPosition="1"/>
    </format>
    <format dxfId="4590">
      <pivotArea field="3" type="button" dataOnly="0" labelOnly="1" outline="0" axis="axisRow" fieldPosition="2"/>
    </format>
    <format dxfId="4589">
      <pivotArea field="4" type="button" dataOnly="0" labelOnly="1" outline="0" axis="axisRow" fieldPosition="3"/>
    </format>
    <format dxfId="4588">
      <pivotArea field="5" type="button" dataOnly="0" labelOnly="1" outline="0" axis="axisRow" fieldPosition="4"/>
    </format>
    <format dxfId="4587">
      <pivotArea dataOnly="0" labelOnly="1" outline="0" axis="axisValues" fieldPosition="0"/>
    </format>
    <format dxfId="4586">
      <pivotArea dataOnly="0" labelOnly="1" outline="0" fieldPosition="0">
        <references count="1">
          <reference field="2" count="0"/>
        </references>
      </pivotArea>
    </format>
    <format dxfId="4585">
      <pivotArea dataOnly="0" labelOnly="1" grandRow="1" outline="0" fieldPosition="0"/>
    </format>
    <format dxfId="4584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583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582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581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580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579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578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577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576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575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574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573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5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5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5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5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56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56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56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56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56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56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56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5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5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5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5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5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5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5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5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5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5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5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5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5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54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54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54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54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54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54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54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54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54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53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53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53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53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53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53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53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53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53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53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52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52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52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52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52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52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52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52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52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52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51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518">
      <pivotArea dataOnly="0" labelOnly="1" outline="0" axis="axisValues" fieldPosition="0"/>
    </format>
    <format dxfId="4517">
      <pivotArea type="all" dataOnly="0" outline="0" fieldPosition="0"/>
    </format>
    <format dxfId="4516">
      <pivotArea outline="0" collapsedLevelsAreSubtotals="1" fieldPosition="0"/>
    </format>
    <format dxfId="4515">
      <pivotArea field="2" type="button" dataOnly="0" labelOnly="1" outline="0" axis="axisRow" fieldPosition="1"/>
    </format>
    <format dxfId="4514">
      <pivotArea field="3" type="button" dataOnly="0" labelOnly="1" outline="0" axis="axisRow" fieldPosition="2"/>
    </format>
    <format dxfId="4513">
      <pivotArea field="4" type="button" dataOnly="0" labelOnly="1" outline="0" axis="axisRow" fieldPosition="3"/>
    </format>
    <format dxfId="4512">
      <pivotArea field="5" type="button" dataOnly="0" labelOnly="1" outline="0" axis="axisRow" fieldPosition="4"/>
    </format>
    <format dxfId="4511">
      <pivotArea dataOnly="0" labelOnly="1" outline="0" axis="axisValues" fieldPosition="0"/>
    </format>
    <format dxfId="4510">
      <pivotArea dataOnly="0" labelOnly="1" outline="0" fieldPosition="0">
        <references count="1">
          <reference field="2" count="0"/>
        </references>
      </pivotArea>
    </format>
    <format dxfId="4509">
      <pivotArea dataOnly="0" labelOnly="1" grandRow="1" outline="0" fieldPosition="0"/>
    </format>
    <format dxfId="4508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507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506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505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504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503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502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501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500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499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498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497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4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4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4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4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49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49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49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48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48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48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4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4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4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4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4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4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4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4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4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4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4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4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47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4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47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47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47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46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46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46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46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46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46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46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46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46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46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45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45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45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45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45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45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45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45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45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45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44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44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44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44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44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44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44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442">
      <pivotArea dataOnly="0" labelOnly="1" outline="0" axis="axisValues" fieldPosition="0"/>
    </format>
    <format dxfId="34">
      <pivotArea grandRow="1" outline="0" collapsedLevelsAreSubtotals="1" fieldPosition="0"/>
    </format>
    <format dxfId="33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PivotTable19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10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7">
    <i>
      <x v="1"/>
      <x v="6"/>
      <x v="9"/>
      <x v="13"/>
      <x v="22"/>
    </i>
    <i r="4">
      <x v="26"/>
    </i>
    <i r="4">
      <x v="80"/>
    </i>
    <i r="1">
      <x v="8"/>
      <x v="16"/>
      <x v="19"/>
      <x v="78"/>
    </i>
    <i>
      <x v="2"/>
      <x/>
      <x v="22"/>
      <x v="19"/>
      <x v="51"/>
    </i>
    <i r="1">
      <x v="2"/>
      <x v="13"/>
      <x v="22"/>
      <x v="41"/>
    </i>
    <i t="grand">
      <x/>
    </i>
  </rowItems>
  <colItems count="1">
    <i/>
  </colItems>
  <pageFields count="1">
    <pageField fld="0" item="8" hier="-1"/>
  </pageFields>
  <dataFields count="1">
    <dataField name="Sum of  جملة ختامى البرامج الرئيسية م" fld="13" baseField="0" baseItem="0"/>
  </dataFields>
  <formats count="233">
    <format dxfId="4441">
      <pivotArea outline="0" collapsedLevelsAreSubtotals="1" fieldPosition="0"/>
    </format>
    <format dxfId="4440">
      <pivotArea dataOnly="0" labelOnly="1" outline="0" axis="axisValues" fieldPosition="0"/>
    </format>
    <format dxfId="4439">
      <pivotArea dataOnly="0" labelOnly="1" outline="0" axis="axisValues" fieldPosition="0"/>
    </format>
    <format dxfId="4438">
      <pivotArea type="all" dataOnly="0" outline="0" fieldPosition="0"/>
    </format>
    <format dxfId="4437">
      <pivotArea outline="0" collapsedLevelsAreSubtotals="1" fieldPosition="0"/>
    </format>
    <format dxfId="4436">
      <pivotArea field="2" type="button" dataOnly="0" labelOnly="1" outline="0" axis="axisRow" fieldPosition="1"/>
    </format>
    <format dxfId="4435">
      <pivotArea field="3" type="button" dataOnly="0" labelOnly="1" outline="0" axis="axisRow" fieldPosition="2"/>
    </format>
    <format dxfId="4434">
      <pivotArea field="4" type="button" dataOnly="0" labelOnly="1" outline="0" axis="axisRow" fieldPosition="3"/>
    </format>
    <format dxfId="4433">
      <pivotArea field="5" type="button" dataOnly="0" labelOnly="1" outline="0" axis="axisRow" fieldPosition="4"/>
    </format>
    <format dxfId="4432">
      <pivotArea dataOnly="0" labelOnly="1" outline="0" axis="axisValues" fieldPosition="0"/>
    </format>
    <format dxfId="4431">
      <pivotArea dataOnly="0" labelOnly="1" outline="0" fieldPosition="0">
        <references count="1">
          <reference field="2" count="0"/>
        </references>
      </pivotArea>
    </format>
    <format dxfId="4430">
      <pivotArea dataOnly="0" labelOnly="1" grandRow="1" outline="0" fieldPosition="0"/>
    </format>
    <format dxfId="4429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428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427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426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425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424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423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422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421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420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419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418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4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4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4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4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41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41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41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41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40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40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4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4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4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4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4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4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4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4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3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3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3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3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39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39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39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39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39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39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38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38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38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38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38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38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38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38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38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38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37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37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37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37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37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37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37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37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37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37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36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36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36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36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36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36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363">
      <pivotArea dataOnly="0" labelOnly="1" outline="0" axis="axisValues" fieldPosition="0"/>
    </format>
    <format dxfId="4362">
      <pivotArea type="all" dataOnly="0" outline="0" fieldPosition="0"/>
    </format>
    <format dxfId="4361">
      <pivotArea outline="0" collapsedLevelsAreSubtotals="1" fieldPosition="0"/>
    </format>
    <format dxfId="4360">
      <pivotArea field="2" type="button" dataOnly="0" labelOnly="1" outline="0" axis="axisRow" fieldPosition="1"/>
    </format>
    <format dxfId="4359">
      <pivotArea field="3" type="button" dataOnly="0" labelOnly="1" outline="0" axis="axisRow" fieldPosition="2"/>
    </format>
    <format dxfId="4358">
      <pivotArea field="4" type="button" dataOnly="0" labelOnly="1" outline="0" axis="axisRow" fieldPosition="3"/>
    </format>
    <format dxfId="4357">
      <pivotArea field="5" type="button" dataOnly="0" labelOnly="1" outline="0" axis="axisRow" fieldPosition="4"/>
    </format>
    <format dxfId="4356">
      <pivotArea dataOnly="0" labelOnly="1" outline="0" axis="axisValues" fieldPosition="0"/>
    </format>
    <format dxfId="4355">
      <pivotArea dataOnly="0" labelOnly="1" outline="0" fieldPosition="0">
        <references count="1">
          <reference field="2" count="0"/>
        </references>
      </pivotArea>
    </format>
    <format dxfId="4354">
      <pivotArea dataOnly="0" labelOnly="1" grandRow="1" outline="0" fieldPosition="0"/>
    </format>
    <format dxfId="4353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352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351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350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349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348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347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346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345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344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343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342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3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3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3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3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33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33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33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33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33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33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33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3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32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3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3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32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32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32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32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32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3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32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3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3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31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31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31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31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31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31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31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31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30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30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30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30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30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30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30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30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30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30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29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29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29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29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29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29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29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29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29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29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28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28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287">
      <pivotArea dataOnly="0" labelOnly="1" outline="0" axis="axisValues" fieldPosition="0"/>
    </format>
    <format dxfId="4286">
      <pivotArea type="all" dataOnly="0" outline="0" fieldPosition="0"/>
    </format>
    <format dxfId="4285">
      <pivotArea outline="0" collapsedLevelsAreSubtotals="1" fieldPosition="0"/>
    </format>
    <format dxfId="4284">
      <pivotArea field="2" type="button" dataOnly="0" labelOnly="1" outline="0" axis="axisRow" fieldPosition="1"/>
    </format>
    <format dxfId="4283">
      <pivotArea field="3" type="button" dataOnly="0" labelOnly="1" outline="0" axis="axisRow" fieldPosition="2"/>
    </format>
    <format dxfId="4282">
      <pivotArea field="4" type="button" dataOnly="0" labelOnly="1" outline="0" axis="axisRow" fieldPosition="3"/>
    </format>
    <format dxfId="4281">
      <pivotArea field="5" type="button" dataOnly="0" labelOnly="1" outline="0" axis="axisRow" fieldPosition="4"/>
    </format>
    <format dxfId="4280">
      <pivotArea dataOnly="0" labelOnly="1" outline="0" axis="axisValues" fieldPosition="0"/>
    </format>
    <format dxfId="4279">
      <pivotArea dataOnly="0" labelOnly="1" outline="0" fieldPosition="0">
        <references count="1">
          <reference field="2" count="0"/>
        </references>
      </pivotArea>
    </format>
    <format dxfId="4278">
      <pivotArea dataOnly="0" labelOnly="1" grandRow="1" outline="0" fieldPosition="0"/>
    </format>
    <format dxfId="4277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276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275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274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273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272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271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270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269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268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267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266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2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2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2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2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26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26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25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25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25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25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2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2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2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2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2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2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2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24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24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24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2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2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2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2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24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24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23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23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23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23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23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23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23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23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23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23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22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22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22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22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22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22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22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22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22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22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21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21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21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21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21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21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21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21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211">
      <pivotArea dataOnly="0" labelOnly="1" outline="0" axis="axisValues" fieldPosition="0"/>
    </format>
    <format dxfId="36">
      <pivotArea grandRow="1" outline="0" collapsedLevelsAreSubtotals="1" fieldPosition="0"/>
    </format>
    <format dxfId="35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PivotTable18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11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8">
    <i>
      <x v="1"/>
      <x v="10"/>
      <x v="7"/>
      <x v="11"/>
      <x v="6"/>
    </i>
    <i r="4">
      <x v="13"/>
    </i>
    <i r="4">
      <x v="21"/>
    </i>
    <i r="4">
      <x v="58"/>
    </i>
    <i r="4">
      <x v="107"/>
    </i>
    <i r="2">
      <x v="15"/>
      <x v="25"/>
      <x v="98"/>
    </i>
    <i>
      <x v="2"/>
      <x v="2"/>
      <x v="13"/>
      <x v="22"/>
      <x v="41"/>
    </i>
    <i t="grand">
      <x/>
    </i>
  </rowItems>
  <colItems count="1">
    <i/>
  </colItems>
  <pageFields count="1">
    <pageField fld="0" item="9" hier="-1"/>
  </pageFields>
  <dataFields count="1">
    <dataField name="Sum of  جملة ختامى البرامج الرئيسية م" fld="13" baseField="0" baseItem="0"/>
  </dataFields>
  <formats count="233">
    <format dxfId="4210">
      <pivotArea outline="0" collapsedLevelsAreSubtotals="1" fieldPosition="0"/>
    </format>
    <format dxfId="4209">
      <pivotArea dataOnly="0" labelOnly="1" outline="0" axis="axisValues" fieldPosition="0"/>
    </format>
    <format dxfId="4208">
      <pivotArea dataOnly="0" labelOnly="1" outline="0" axis="axisValues" fieldPosition="0"/>
    </format>
    <format dxfId="4207">
      <pivotArea type="all" dataOnly="0" outline="0" fieldPosition="0"/>
    </format>
    <format dxfId="4206">
      <pivotArea outline="0" collapsedLevelsAreSubtotals="1" fieldPosition="0"/>
    </format>
    <format dxfId="4205">
      <pivotArea field="2" type="button" dataOnly="0" labelOnly="1" outline="0" axis="axisRow" fieldPosition="1"/>
    </format>
    <format dxfId="4204">
      <pivotArea field="3" type="button" dataOnly="0" labelOnly="1" outline="0" axis="axisRow" fieldPosition="2"/>
    </format>
    <format dxfId="4203">
      <pivotArea field="4" type="button" dataOnly="0" labelOnly="1" outline="0" axis="axisRow" fieldPosition="3"/>
    </format>
    <format dxfId="4202">
      <pivotArea field="5" type="button" dataOnly="0" labelOnly="1" outline="0" axis="axisRow" fieldPosition="4"/>
    </format>
    <format dxfId="4201">
      <pivotArea dataOnly="0" labelOnly="1" outline="0" axis="axisValues" fieldPosition="0"/>
    </format>
    <format dxfId="4200">
      <pivotArea dataOnly="0" labelOnly="1" outline="0" fieldPosition="0">
        <references count="1">
          <reference field="2" count="0"/>
        </references>
      </pivotArea>
    </format>
    <format dxfId="4199">
      <pivotArea dataOnly="0" labelOnly="1" grandRow="1" outline="0" fieldPosition="0"/>
    </format>
    <format dxfId="4198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197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196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195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194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193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192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191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190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189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188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187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1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1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1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1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18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18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18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17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17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17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1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1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17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1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17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17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17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16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16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1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1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16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16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16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16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16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16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15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15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15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15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15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15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15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15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15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15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14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14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14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14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14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14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14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14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14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14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13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13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13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13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13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13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13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132">
      <pivotArea dataOnly="0" labelOnly="1" outline="0" axis="axisValues" fieldPosition="0"/>
    </format>
    <format dxfId="4131">
      <pivotArea type="all" dataOnly="0" outline="0" fieldPosition="0"/>
    </format>
    <format dxfId="4130">
      <pivotArea outline="0" collapsedLevelsAreSubtotals="1" fieldPosition="0"/>
    </format>
    <format dxfId="4129">
      <pivotArea field="2" type="button" dataOnly="0" labelOnly="1" outline="0" axis="axisRow" fieldPosition="1"/>
    </format>
    <format dxfId="4128">
      <pivotArea field="3" type="button" dataOnly="0" labelOnly="1" outline="0" axis="axisRow" fieldPosition="2"/>
    </format>
    <format dxfId="4127">
      <pivotArea field="4" type="button" dataOnly="0" labelOnly="1" outline="0" axis="axisRow" fieldPosition="3"/>
    </format>
    <format dxfId="4126">
      <pivotArea field="5" type="button" dataOnly="0" labelOnly="1" outline="0" axis="axisRow" fieldPosition="4"/>
    </format>
    <format dxfId="4125">
      <pivotArea dataOnly="0" labelOnly="1" outline="0" axis="axisValues" fieldPosition="0"/>
    </format>
    <format dxfId="4124">
      <pivotArea dataOnly="0" labelOnly="1" outline="0" fieldPosition="0">
        <references count="1">
          <reference field="2" count="0"/>
        </references>
      </pivotArea>
    </format>
    <format dxfId="4123">
      <pivotArea dataOnly="0" labelOnly="1" grandRow="1" outline="0" fieldPosition="0"/>
    </format>
    <format dxfId="4122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121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120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119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118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117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116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115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114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113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112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111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1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1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1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1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10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10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10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10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10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10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1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0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0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0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0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09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09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09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09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09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0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0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0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0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08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08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08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08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08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08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08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07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07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07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07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407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407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407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407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407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407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406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406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406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406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406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406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406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406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406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406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405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405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405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4056">
      <pivotArea dataOnly="0" labelOnly="1" outline="0" axis="axisValues" fieldPosition="0"/>
    </format>
    <format dxfId="4055">
      <pivotArea type="all" dataOnly="0" outline="0" fieldPosition="0"/>
    </format>
    <format dxfId="4054">
      <pivotArea outline="0" collapsedLevelsAreSubtotals="1" fieldPosition="0"/>
    </format>
    <format dxfId="4053">
      <pivotArea field="2" type="button" dataOnly="0" labelOnly="1" outline="0" axis="axisRow" fieldPosition="1"/>
    </format>
    <format dxfId="4052">
      <pivotArea field="3" type="button" dataOnly="0" labelOnly="1" outline="0" axis="axisRow" fieldPosition="2"/>
    </format>
    <format dxfId="4051">
      <pivotArea field="4" type="button" dataOnly="0" labelOnly="1" outline="0" axis="axisRow" fieldPosition="3"/>
    </format>
    <format dxfId="4050">
      <pivotArea field="5" type="button" dataOnly="0" labelOnly="1" outline="0" axis="axisRow" fieldPosition="4"/>
    </format>
    <format dxfId="4049">
      <pivotArea dataOnly="0" labelOnly="1" outline="0" axis="axisValues" fieldPosition="0"/>
    </format>
    <format dxfId="4048">
      <pivotArea dataOnly="0" labelOnly="1" outline="0" fieldPosition="0">
        <references count="1">
          <reference field="2" count="0"/>
        </references>
      </pivotArea>
    </format>
    <format dxfId="4047">
      <pivotArea dataOnly="0" labelOnly="1" grandRow="1" outline="0" fieldPosition="0"/>
    </format>
    <format dxfId="4046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4045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4044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4043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4042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4041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4040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4039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4038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4037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4036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4035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40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40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40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40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403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402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402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402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402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402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402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402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402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40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402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40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40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40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40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40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40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40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40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40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401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400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400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400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400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400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400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400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400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400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400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99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99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99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99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99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99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99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99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99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99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98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98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98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98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98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98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98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98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98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980">
      <pivotArea dataOnly="0" labelOnly="1" outline="0" axis="axisValues" fieldPosition="0"/>
    </format>
    <format dxfId="27">
      <pivotArea grandRow="1" outline="0" collapsedLevelsAreSubtotals="1" fieldPosition="0"/>
    </format>
    <format dxfId="26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PivotTable17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9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6">
    <i>
      <x v="1"/>
      <x v="10"/>
      <x v="7"/>
      <x v="11"/>
      <x v="104"/>
    </i>
    <i>
      <x v="2"/>
      <x v="2"/>
      <x v="13"/>
      <x v="22"/>
      <x v="41"/>
    </i>
    <i r="1">
      <x v="5"/>
      <x v="23"/>
      <x v="16"/>
      <x v="10"/>
    </i>
    <i r="4">
      <x v="53"/>
    </i>
    <i r="1">
      <x v="7"/>
      <x v="11"/>
      <x v="2"/>
      <x v="32"/>
    </i>
    <i t="grand">
      <x/>
    </i>
  </rowItems>
  <colItems count="1">
    <i/>
  </colItems>
  <pageFields count="1">
    <pageField fld="0" item="10" hier="-1"/>
  </pageFields>
  <dataFields count="1">
    <dataField name="Sum of  جملة ختامى البرامج الرئيسية م" fld="13" baseField="0" baseItem="0"/>
  </dataFields>
  <formats count="232">
    <format dxfId="3979">
      <pivotArea outline="0" collapsedLevelsAreSubtotals="1" fieldPosition="0"/>
    </format>
    <format dxfId="3978">
      <pivotArea dataOnly="0" labelOnly="1" outline="0" axis="axisValues" fieldPosition="0"/>
    </format>
    <format dxfId="3977">
      <pivotArea dataOnly="0" labelOnly="1" outline="0" axis="axisValues" fieldPosition="0"/>
    </format>
    <format dxfId="3976">
      <pivotArea type="all" dataOnly="0" outline="0" fieldPosition="0"/>
    </format>
    <format dxfId="3975">
      <pivotArea outline="0" collapsedLevelsAreSubtotals="1" fieldPosition="0"/>
    </format>
    <format dxfId="3974">
      <pivotArea field="2" type="button" dataOnly="0" labelOnly="1" outline="0" axis="axisRow" fieldPosition="1"/>
    </format>
    <format dxfId="3973">
      <pivotArea field="3" type="button" dataOnly="0" labelOnly="1" outline="0" axis="axisRow" fieldPosition="2"/>
    </format>
    <format dxfId="3972">
      <pivotArea field="4" type="button" dataOnly="0" labelOnly="1" outline="0" axis="axisRow" fieldPosition="3"/>
    </format>
    <format dxfId="3971">
      <pivotArea field="5" type="button" dataOnly="0" labelOnly="1" outline="0" axis="axisRow" fieldPosition="4"/>
    </format>
    <format dxfId="3970">
      <pivotArea dataOnly="0" labelOnly="1" outline="0" axis="axisValues" fieldPosition="0"/>
    </format>
    <format dxfId="3969">
      <pivotArea dataOnly="0" labelOnly="1" outline="0" fieldPosition="0">
        <references count="1">
          <reference field="2" count="0"/>
        </references>
      </pivotArea>
    </format>
    <format dxfId="3968">
      <pivotArea dataOnly="0" labelOnly="1" grandRow="1" outline="0" fieldPosition="0"/>
    </format>
    <format dxfId="3967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966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965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964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963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962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961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960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959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958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957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956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9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9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9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9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95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95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94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94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94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94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9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9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9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9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9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9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9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9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9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9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9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9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93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9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93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93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92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92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92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92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92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92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92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92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92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92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91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91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91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91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91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91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91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91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91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91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90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90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90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90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90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90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90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90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901">
      <pivotArea dataOnly="0" labelOnly="1" outline="0" axis="axisValues" fieldPosition="0"/>
    </format>
    <format dxfId="3900">
      <pivotArea type="all" dataOnly="0" outline="0" fieldPosition="0"/>
    </format>
    <format dxfId="3899">
      <pivotArea outline="0" collapsedLevelsAreSubtotals="1" fieldPosition="0"/>
    </format>
    <format dxfId="3898">
      <pivotArea field="2" type="button" dataOnly="0" labelOnly="1" outline="0" axis="axisRow" fieldPosition="1"/>
    </format>
    <format dxfId="3897">
      <pivotArea field="3" type="button" dataOnly="0" labelOnly="1" outline="0" axis="axisRow" fieldPosition="2"/>
    </format>
    <format dxfId="3896">
      <pivotArea field="4" type="button" dataOnly="0" labelOnly="1" outline="0" axis="axisRow" fieldPosition="3"/>
    </format>
    <format dxfId="3895">
      <pivotArea field="5" type="button" dataOnly="0" labelOnly="1" outline="0" axis="axisRow" fieldPosition="4"/>
    </format>
    <format dxfId="3894">
      <pivotArea dataOnly="0" labelOnly="1" outline="0" axis="axisValues" fieldPosition="0"/>
    </format>
    <format dxfId="3893">
      <pivotArea dataOnly="0" labelOnly="1" outline="0" fieldPosition="0">
        <references count="1">
          <reference field="2" count="0"/>
        </references>
      </pivotArea>
    </format>
    <format dxfId="3892">
      <pivotArea dataOnly="0" labelOnly="1" grandRow="1" outline="0" fieldPosition="0"/>
    </format>
    <format dxfId="3891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890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889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888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887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886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885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884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883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882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881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880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8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8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8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8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87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87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87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87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87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87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86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86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8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8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86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86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86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86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8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8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8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8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8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8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85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85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85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85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85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85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84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84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84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84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84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84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84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84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84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84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83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83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83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83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83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83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83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83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83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83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82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82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82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82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825">
      <pivotArea dataOnly="0" labelOnly="1" outline="0" axis="axisValues" fieldPosition="0"/>
    </format>
    <format dxfId="3824">
      <pivotArea type="all" dataOnly="0" outline="0" fieldPosition="0"/>
    </format>
    <format dxfId="3823">
      <pivotArea outline="0" collapsedLevelsAreSubtotals="1" fieldPosition="0"/>
    </format>
    <format dxfId="3822">
      <pivotArea field="2" type="button" dataOnly="0" labelOnly="1" outline="0" axis="axisRow" fieldPosition="1"/>
    </format>
    <format dxfId="3821">
      <pivotArea field="3" type="button" dataOnly="0" labelOnly="1" outline="0" axis="axisRow" fieldPosition="2"/>
    </format>
    <format dxfId="3820">
      <pivotArea field="4" type="button" dataOnly="0" labelOnly="1" outline="0" axis="axisRow" fieldPosition="3"/>
    </format>
    <format dxfId="3819">
      <pivotArea field="5" type="button" dataOnly="0" labelOnly="1" outline="0" axis="axisRow" fieldPosition="4"/>
    </format>
    <format dxfId="3818">
      <pivotArea dataOnly="0" labelOnly="1" outline="0" axis="axisValues" fieldPosition="0"/>
    </format>
    <format dxfId="3817">
      <pivotArea dataOnly="0" labelOnly="1" outline="0" fieldPosition="0">
        <references count="1">
          <reference field="2" count="0"/>
        </references>
      </pivotArea>
    </format>
    <format dxfId="3816">
      <pivotArea dataOnly="0" labelOnly="1" grandRow="1" outline="0" fieldPosition="0"/>
    </format>
    <format dxfId="3815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814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813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812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811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810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809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808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807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806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805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804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8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8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8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8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79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79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79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79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79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79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79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79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79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7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7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7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7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7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7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7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7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7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7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7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77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77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77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77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77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77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77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77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77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77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76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76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76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76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76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76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76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76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76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76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75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75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75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75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75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75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75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75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75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75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749">
      <pivotArea dataOnly="0" labelOnly="1" outline="0" axis="axisValues" fieldPosition="0"/>
    </format>
    <format dxfId="28">
      <pivotArea field="0" dataOnly="0" grandRow="1" outline="0" axis="axisPage" fieldPosition="0">
        <references count="1">
          <reference field="0" count="1" selected="0">
            <x v="10"/>
          </reference>
        </references>
      </pivotArea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PivotTable16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7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4">
    <i>
      <x/>
      <x v="3"/>
      <x v="8"/>
      <x v="35"/>
      <x v="67"/>
    </i>
    <i>
      <x v="1"/>
      <x v="8"/>
      <x v="5"/>
      <x v="4"/>
      <x v="75"/>
    </i>
    <i>
      <x v="2"/>
      <x v="2"/>
      <x v="13"/>
      <x v="22"/>
      <x v="41"/>
    </i>
    <i t="grand">
      <x/>
    </i>
  </rowItems>
  <colItems count="1">
    <i/>
  </colItems>
  <pageFields count="1">
    <pageField fld="0" item="11" hier="-1"/>
  </pageFields>
  <dataFields count="1">
    <dataField name="Sum of  جملة ختامى البرامج الرئيسية م" fld="13" baseField="0" baseItem="0"/>
  </dataFields>
  <formats count="233">
    <format dxfId="3748">
      <pivotArea outline="0" collapsedLevelsAreSubtotals="1" fieldPosition="0"/>
    </format>
    <format dxfId="3747">
      <pivotArea dataOnly="0" labelOnly="1" outline="0" axis="axisValues" fieldPosition="0"/>
    </format>
    <format dxfId="3746">
      <pivotArea dataOnly="0" labelOnly="1" outline="0" axis="axisValues" fieldPosition="0"/>
    </format>
    <format dxfId="3745">
      <pivotArea type="all" dataOnly="0" outline="0" fieldPosition="0"/>
    </format>
    <format dxfId="3744">
      <pivotArea outline="0" collapsedLevelsAreSubtotals="1" fieldPosition="0"/>
    </format>
    <format dxfId="3743">
      <pivotArea field="2" type="button" dataOnly="0" labelOnly="1" outline="0" axis="axisRow" fieldPosition="1"/>
    </format>
    <format dxfId="3742">
      <pivotArea field="3" type="button" dataOnly="0" labelOnly="1" outline="0" axis="axisRow" fieldPosition="2"/>
    </format>
    <format dxfId="3741">
      <pivotArea field="4" type="button" dataOnly="0" labelOnly="1" outline="0" axis="axisRow" fieldPosition="3"/>
    </format>
    <format dxfId="3740">
      <pivotArea field="5" type="button" dataOnly="0" labelOnly="1" outline="0" axis="axisRow" fieldPosition="4"/>
    </format>
    <format dxfId="3739">
      <pivotArea dataOnly="0" labelOnly="1" outline="0" axis="axisValues" fieldPosition="0"/>
    </format>
    <format dxfId="3738">
      <pivotArea dataOnly="0" labelOnly="1" outline="0" fieldPosition="0">
        <references count="1">
          <reference field="2" count="0"/>
        </references>
      </pivotArea>
    </format>
    <format dxfId="3737">
      <pivotArea dataOnly="0" labelOnly="1" grandRow="1" outline="0" fieldPosition="0"/>
    </format>
    <format dxfId="3736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735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734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733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732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731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730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729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728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727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726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725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7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7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7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7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72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71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71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71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71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71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7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7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7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7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7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7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7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7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7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7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7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7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7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7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70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69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69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69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69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69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69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69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69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69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69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68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68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68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68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68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68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68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68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68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68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67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67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67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67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67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67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67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67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67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670">
      <pivotArea dataOnly="0" labelOnly="1" outline="0" axis="axisValues" fieldPosition="0"/>
    </format>
    <format dxfId="3669">
      <pivotArea type="all" dataOnly="0" outline="0" fieldPosition="0"/>
    </format>
    <format dxfId="3668">
      <pivotArea outline="0" collapsedLevelsAreSubtotals="1" fieldPosition="0"/>
    </format>
    <format dxfId="3667">
      <pivotArea field="2" type="button" dataOnly="0" labelOnly="1" outline="0" axis="axisRow" fieldPosition="1"/>
    </format>
    <format dxfId="3666">
      <pivotArea field="3" type="button" dataOnly="0" labelOnly="1" outline="0" axis="axisRow" fieldPosition="2"/>
    </format>
    <format dxfId="3665">
      <pivotArea field="4" type="button" dataOnly="0" labelOnly="1" outline="0" axis="axisRow" fieldPosition="3"/>
    </format>
    <format dxfId="3664">
      <pivotArea field="5" type="button" dataOnly="0" labelOnly="1" outline="0" axis="axisRow" fieldPosition="4"/>
    </format>
    <format dxfId="3663">
      <pivotArea dataOnly="0" labelOnly="1" outline="0" axis="axisValues" fieldPosition="0"/>
    </format>
    <format dxfId="3662">
      <pivotArea dataOnly="0" labelOnly="1" outline="0" fieldPosition="0">
        <references count="1">
          <reference field="2" count="0"/>
        </references>
      </pivotArea>
    </format>
    <format dxfId="3661">
      <pivotArea dataOnly="0" labelOnly="1" grandRow="1" outline="0" fieldPosition="0"/>
    </format>
    <format dxfId="3660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659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658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657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656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655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654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653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652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651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650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649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6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6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6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6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64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64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64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64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64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63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6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6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6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6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6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63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6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63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6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62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6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6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62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62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62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62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62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62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62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61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61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61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61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61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61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61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61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61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61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60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60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60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60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60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60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60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60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60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60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59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59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59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59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59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594">
      <pivotArea dataOnly="0" labelOnly="1" outline="0" axis="axisValues" fieldPosition="0"/>
    </format>
    <format dxfId="3593">
      <pivotArea type="all" dataOnly="0" outline="0" fieldPosition="0"/>
    </format>
    <format dxfId="3592">
      <pivotArea outline="0" collapsedLevelsAreSubtotals="1" fieldPosition="0"/>
    </format>
    <format dxfId="3591">
      <pivotArea field="2" type="button" dataOnly="0" labelOnly="1" outline="0" axis="axisRow" fieldPosition="1"/>
    </format>
    <format dxfId="3590">
      <pivotArea field="3" type="button" dataOnly="0" labelOnly="1" outline="0" axis="axisRow" fieldPosition="2"/>
    </format>
    <format dxfId="3589">
      <pivotArea field="4" type="button" dataOnly="0" labelOnly="1" outline="0" axis="axisRow" fieldPosition="3"/>
    </format>
    <format dxfId="3588">
      <pivotArea field="5" type="button" dataOnly="0" labelOnly="1" outline="0" axis="axisRow" fieldPosition="4"/>
    </format>
    <format dxfId="3587">
      <pivotArea dataOnly="0" labelOnly="1" outline="0" axis="axisValues" fieldPosition="0"/>
    </format>
    <format dxfId="3586">
      <pivotArea dataOnly="0" labelOnly="1" outline="0" fieldPosition="0">
        <references count="1">
          <reference field="2" count="0"/>
        </references>
      </pivotArea>
    </format>
    <format dxfId="3585">
      <pivotArea dataOnly="0" labelOnly="1" grandRow="1" outline="0" fieldPosition="0"/>
    </format>
    <format dxfId="3584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583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582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581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580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579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578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577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576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575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574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573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5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5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5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5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56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56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56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56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56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56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56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5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5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5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5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5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5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5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5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5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5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5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5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5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54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54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54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54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54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54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54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54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54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53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53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53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53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53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53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53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53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53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53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52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52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52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52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52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52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52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52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52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52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51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518">
      <pivotArea dataOnly="0" labelOnly="1" outline="0" axis="axisValues" fieldPosition="0"/>
    </format>
    <format dxfId="25">
      <pivotArea grandRow="1" outline="0" collapsedLevelsAreSubtotals="1" fieldPosition="0"/>
    </format>
    <format dxfId="24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PivotTable15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8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5">
    <i>
      <x/>
      <x v="3"/>
      <x v="21"/>
      <x v="20"/>
      <x v="38"/>
    </i>
    <i>
      <x v="2"/>
      <x v="2"/>
      <x v="13"/>
      <x v="22"/>
      <x v="41"/>
    </i>
    <i r="2">
      <x v="19"/>
      <x v="26"/>
      <x v="12"/>
    </i>
    <i r="4">
      <x v="68"/>
    </i>
    <i t="grand">
      <x/>
    </i>
  </rowItems>
  <colItems count="1">
    <i/>
  </colItems>
  <pageFields count="1">
    <pageField fld="0" item="12" hier="-1"/>
  </pageFields>
  <dataFields count="1">
    <dataField name="Sum of  جملة ختامى البرامج الرئيسية م" fld="13" baseField="0" baseItem="0"/>
  </dataFields>
  <formats count="233">
    <format dxfId="3517">
      <pivotArea outline="0" collapsedLevelsAreSubtotals="1" fieldPosition="0"/>
    </format>
    <format dxfId="3516">
      <pivotArea dataOnly="0" labelOnly="1" outline="0" axis="axisValues" fieldPosition="0"/>
    </format>
    <format dxfId="3515">
      <pivotArea dataOnly="0" labelOnly="1" outline="0" axis="axisValues" fieldPosition="0"/>
    </format>
    <format dxfId="3514">
      <pivotArea type="all" dataOnly="0" outline="0" fieldPosition="0"/>
    </format>
    <format dxfId="3513">
      <pivotArea outline="0" collapsedLevelsAreSubtotals="1" fieldPosition="0"/>
    </format>
    <format dxfId="3512">
      <pivotArea field="2" type="button" dataOnly="0" labelOnly="1" outline="0" axis="axisRow" fieldPosition="1"/>
    </format>
    <format dxfId="3511">
      <pivotArea field="3" type="button" dataOnly="0" labelOnly="1" outline="0" axis="axisRow" fieldPosition="2"/>
    </format>
    <format dxfId="3510">
      <pivotArea field="4" type="button" dataOnly="0" labelOnly="1" outline="0" axis="axisRow" fieldPosition="3"/>
    </format>
    <format dxfId="3509">
      <pivotArea field="5" type="button" dataOnly="0" labelOnly="1" outline="0" axis="axisRow" fieldPosition="4"/>
    </format>
    <format dxfId="3508">
      <pivotArea dataOnly="0" labelOnly="1" outline="0" axis="axisValues" fieldPosition="0"/>
    </format>
    <format dxfId="3507">
      <pivotArea dataOnly="0" labelOnly="1" outline="0" fieldPosition="0">
        <references count="1">
          <reference field="2" count="0"/>
        </references>
      </pivotArea>
    </format>
    <format dxfId="3506">
      <pivotArea dataOnly="0" labelOnly="1" grandRow="1" outline="0" fieldPosition="0"/>
    </format>
    <format dxfId="3505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504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503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502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501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500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499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498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497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496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495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494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4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4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4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4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48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48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48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48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48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48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4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4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4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4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4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4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4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4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4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47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4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47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47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47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46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46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46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46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46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46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46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46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46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46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45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45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45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45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45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45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45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45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45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45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44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44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44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44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44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44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44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44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44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44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439">
      <pivotArea dataOnly="0" labelOnly="1" outline="0" axis="axisValues" fieldPosition="0"/>
    </format>
    <format dxfId="3438">
      <pivotArea type="all" dataOnly="0" outline="0" fieldPosition="0"/>
    </format>
    <format dxfId="3437">
      <pivotArea outline="0" collapsedLevelsAreSubtotals="1" fieldPosition="0"/>
    </format>
    <format dxfId="3436">
      <pivotArea field="2" type="button" dataOnly="0" labelOnly="1" outline="0" axis="axisRow" fieldPosition="1"/>
    </format>
    <format dxfId="3435">
      <pivotArea field="3" type="button" dataOnly="0" labelOnly="1" outline="0" axis="axisRow" fieldPosition="2"/>
    </format>
    <format dxfId="3434">
      <pivotArea field="4" type="button" dataOnly="0" labelOnly="1" outline="0" axis="axisRow" fieldPosition="3"/>
    </format>
    <format dxfId="3433">
      <pivotArea field="5" type="button" dataOnly="0" labelOnly="1" outline="0" axis="axisRow" fieldPosition="4"/>
    </format>
    <format dxfId="3432">
      <pivotArea dataOnly="0" labelOnly="1" outline="0" axis="axisValues" fieldPosition="0"/>
    </format>
    <format dxfId="3431">
      <pivotArea dataOnly="0" labelOnly="1" outline="0" fieldPosition="0">
        <references count="1">
          <reference field="2" count="0"/>
        </references>
      </pivotArea>
    </format>
    <format dxfId="3430">
      <pivotArea dataOnly="0" labelOnly="1" grandRow="1" outline="0" fieldPosition="0"/>
    </format>
    <format dxfId="3429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428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427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426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425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424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423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422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421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420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419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418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4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4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4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4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41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41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41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41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40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40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4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4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4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4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4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4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4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4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3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3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3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3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39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39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39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39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39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39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38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38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38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38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38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38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38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38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38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38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37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37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37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37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37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37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37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37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37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37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36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36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36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36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36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36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363">
      <pivotArea dataOnly="0" labelOnly="1" outline="0" axis="axisValues" fieldPosition="0"/>
    </format>
    <format dxfId="3362">
      <pivotArea type="all" dataOnly="0" outline="0" fieldPosition="0"/>
    </format>
    <format dxfId="3361">
      <pivotArea outline="0" collapsedLevelsAreSubtotals="1" fieldPosition="0"/>
    </format>
    <format dxfId="3360">
      <pivotArea field="2" type="button" dataOnly="0" labelOnly="1" outline="0" axis="axisRow" fieldPosition="1"/>
    </format>
    <format dxfId="3359">
      <pivotArea field="3" type="button" dataOnly="0" labelOnly="1" outline="0" axis="axisRow" fieldPosition="2"/>
    </format>
    <format dxfId="3358">
      <pivotArea field="4" type="button" dataOnly="0" labelOnly="1" outline="0" axis="axisRow" fieldPosition="3"/>
    </format>
    <format dxfId="3357">
      <pivotArea field="5" type="button" dataOnly="0" labelOnly="1" outline="0" axis="axisRow" fieldPosition="4"/>
    </format>
    <format dxfId="3356">
      <pivotArea dataOnly="0" labelOnly="1" outline="0" axis="axisValues" fieldPosition="0"/>
    </format>
    <format dxfId="3355">
      <pivotArea dataOnly="0" labelOnly="1" outline="0" fieldPosition="0">
        <references count="1">
          <reference field="2" count="0"/>
        </references>
      </pivotArea>
    </format>
    <format dxfId="3354">
      <pivotArea dataOnly="0" labelOnly="1" grandRow="1" outline="0" fieldPosition="0"/>
    </format>
    <format dxfId="3353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352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351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350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349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348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347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346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345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344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343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342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3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3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3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3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33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33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33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33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33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33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33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3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32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3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3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32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32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32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32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32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3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32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3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3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31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31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31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31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31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31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31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31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30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30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30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30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30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30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30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30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30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30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29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29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29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29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29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29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29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29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29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29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28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28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287">
      <pivotArea dataOnly="0" labelOnly="1" outline="0" axis="axisValues" fieldPosition="0"/>
    </format>
    <format dxfId="23">
      <pivotArea grandRow="1" outline="0" collapsedLevelsAreSubtotals="1" fieldPosition="0"/>
    </format>
    <format dxfId="22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7.xml><?xml version="1.0" encoding="utf-8"?>
<pivotTableDefinition xmlns="http://schemas.openxmlformats.org/spreadsheetml/2006/main" name="PivotTable14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9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6">
    <i>
      <x v="1"/>
      <x v="11"/>
      <x v="14"/>
      <x v="21"/>
      <x v="4"/>
    </i>
    <i r="4">
      <x v="8"/>
    </i>
    <i r="4">
      <x v="54"/>
    </i>
    <i r="4">
      <x v="55"/>
    </i>
    <i>
      <x v="2"/>
      <x v="2"/>
      <x v="13"/>
      <x v="22"/>
      <x v="41"/>
    </i>
    <i t="grand">
      <x/>
    </i>
  </rowItems>
  <colItems count="1">
    <i/>
  </colItems>
  <pageFields count="1">
    <pageField fld="0" item="13" hier="-1"/>
  </pageFields>
  <dataFields count="1">
    <dataField name="Sum of  جملة ختامى البرامج الرئيسية م" fld="13" baseField="0" baseItem="0"/>
  </dataFields>
  <formats count="233">
    <format dxfId="3286">
      <pivotArea outline="0" collapsedLevelsAreSubtotals="1" fieldPosition="0"/>
    </format>
    <format dxfId="3285">
      <pivotArea dataOnly="0" labelOnly="1" outline="0" axis="axisValues" fieldPosition="0"/>
    </format>
    <format dxfId="3284">
      <pivotArea dataOnly="0" labelOnly="1" outline="0" axis="axisValues" fieldPosition="0"/>
    </format>
    <format dxfId="3283">
      <pivotArea type="all" dataOnly="0" outline="0" fieldPosition="0"/>
    </format>
    <format dxfId="3282">
      <pivotArea outline="0" collapsedLevelsAreSubtotals="1" fieldPosition="0"/>
    </format>
    <format dxfId="3281">
      <pivotArea field="2" type="button" dataOnly="0" labelOnly="1" outline="0" axis="axisRow" fieldPosition="1"/>
    </format>
    <format dxfId="3280">
      <pivotArea field="3" type="button" dataOnly="0" labelOnly="1" outline="0" axis="axisRow" fieldPosition="2"/>
    </format>
    <format dxfId="3279">
      <pivotArea field="4" type="button" dataOnly="0" labelOnly="1" outline="0" axis="axisRow" fieldPosition="3"/>
    </format>
    <format dxfId="3278">
      <pivotArea field="5" type="button" dataOnly="0" labelOnly="1" outline="0" axis="axisRow" fieldPosition="4"/>
    </format>
    <format dxfId="3277">
      <pivotArea dataOnly="0" labelOnly="1" outline="0" axis="axisValues" fieldPosition="0"/>
    </format>
    <format dxfId="3276">
      <pivotArea dataOnly="0" labelOnly="1" outline="0" fieldPosition="0">
        <references count="1">
          <reference field="2" count="0"/>
        </references>
      </pivotArea>
    </format>
    <format dxfId="3275">
      <pivotArea dataOnly="0" labelOnly="1" grandRow="1" outline="0" fieldPosition="0"/>
    </format>
    <format dxfId="3274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273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272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271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270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269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268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267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266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265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264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263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2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2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2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2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25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25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25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25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25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25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2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2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2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2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24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24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24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2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2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2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2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2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2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2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23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23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23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23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23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23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23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23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23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22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22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22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22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22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22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22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22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22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22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21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21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21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21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21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21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21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21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21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21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20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208">
      <pivotArea dataOnly="0" labelOnly="1" outline="0" axis="axisValues" fieldPosition="0"/>
    </format>
    <format dxfId="3207">
      <pivotArea type="all" dataOnly="0" outline="0" fieldPosition="0"/>
    </format>
    <format dxfId="3206">
      <pivotArea outline="0" collapsedLevelsAreSubtotals="1" fieldPosition="0"/>
    </format>
    <format dxfId="3205">
      <pivotArea field="2" type="button" dataOnly="0" labelOnly="1" outline="0" axis="axisRow" fieldPosition="1"/>
    </format>
    <format dxfId="3204">
      <pivotArea field="3" type="button" dataOnly="0" labelOnly="1" outline="0" axis="axisRow" fieldPosition="2"/>
    </format>
    <format dxfId="3203">
      <pivotArea field="4" type="button" dataOnly="0" labelOnly="1" outline="0" axis="axisRow" fieldPosition="3"/>
    </format>
    <format dxfId="3202">
      <pivotArea field="5" type="button" dataOnly="0" labelOnly="1" outline="0" axis="axisRow" fieldPosition="4"/>
    </format>
    <format dxfId="3201">
      <pivotArea dataOnly="0" labelOnly="1" outline="0" axis="axisValues" fieldPosition="0"/>
    </format>
    <format dxfId="3200">
      <pivotArea dataOnly="0" labelOnly="1" outline="0" fieldPosition="0">
        <references count="1">
          <reference field="2" count="0"/>
        </references>
      </pivotArea>
    </format>
    <format dxfId="3199">
      <pivotArea dataOnly="0" labelOnly="1" grandRow="1" outline="0" fieldPosition="0"/>
    </format>
    <format dxfId="3198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197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196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195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194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193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192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191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190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189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188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187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1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1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1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1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18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18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18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17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17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17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1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1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17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1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17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17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17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16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16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1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1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16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16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16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16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16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16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15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15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15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15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15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15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15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15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15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15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14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14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14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14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14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14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14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14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14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14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13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13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13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13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13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13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13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132">
      <pivotArea dataOnly="0" labelOnly="1" outline="0" axis="axisValues" fieldPosition="0"/>
    </format>
    <format dxfId="3131">
      <pivotArea type="all" dataOnly="0" outline="0" fieldPosition="0"/>
    </format>
    <format dxfId="3130">
      <pivotArea outline="0" collapsedLevelsAreSubtotals="1" fieldPosition="0"/>
    </format>
    <format dxfId="3129">
      <pivotArea field="2" type="button" dataOnly="0" labelOnly="1" outline="0" axis="axisRow" fieldPosition="1"/>
    </format>
    <format dxfId="3128">
      <pivotArea field="3" type="button" dataOnly="0" labelOnly="1" outline="0" axis="axisRow" fieldPosition="2"/>
    </format>
    <format dxfId="3127">
      <pivotArea field="4" type="button" dataOnly="0" labelOnly="1" outline="0" axis="axisRow" fieldPosition="3"/>
    </format>
    <format dxfId="3126">
      <pivotArea field="5" type="button" dataOnly="0" labelOnly="1" outline="0" axis="axisRow" fieldPosition="4"/>
    </format>
    <format dxfId="3125">
      <pivotArea dataOnly="0" labelOnly="1" outline="0" axis="axisValues" fieldPosition="0"/>
    </format>
    <format dxfId="3124">
      <pivotArea dataOnly="0" labelOnly="1" outline="0" fieldPosition="0">
        <references count="1">
          <reference field="2" count="0"/>
        </references>
      </pivotArea>
    </format>
    <format dxfId="3123">
      <pivotArea dataOnly="0" labelOnly="1" grandRow="1" outline="0" fieldPosition="0"/>
    </format>
    <format dxfId="3122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121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120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119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118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117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116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115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114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113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112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111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1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1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1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1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10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10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10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10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10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10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1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0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0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0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0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09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09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09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09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09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0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0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0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0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08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08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08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08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08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08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08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07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307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307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307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307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307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307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307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307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307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306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306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306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306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306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306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306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306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306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306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305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305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305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3056">
      <pivotArea dataOnly="0" labelOnly="1" outline="0" axis="axisValues" fieldPosition="0"/>
    </format>
    <format dxfId="21">
      <pivotArea grandRow="1" outline="0" collapsedLevelsAreSubtotals="1" fieldPosition="0"/>
    </format>
    <format dxfId="20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8.xml><?xml version="1.0" encoding="utf-8"?>
<pivotTableDefinition xmlns="http://schemas.openxmlformats.org/spreadsheetml/2006/main" name="PivotTable13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11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8">
    <i>
      <x v="1"/>
      <x v="1"/>
      <x v="3"/>
      <x v="10"/>
      <x v="17"/>
    </i>
    <i r="4">
      <x v="46"/>
    </i>
    <i r="4">
      <x v="69"/>
    </i>
    <i r="3">
      <x v="23"/>
      <x v="44"/>
    </i>
    <i r="4">
      <x v="45"/>
    </i>
    <i>
      <x v="2"/>
      <x v="2"/>
      <x v="13"/>
      <x v="22"/>
      <x v="41"/>
    </i>
    <i r="4">
      <x v="69"/>
    </i>
    <i t="grand">
      <x/>
    </i>
  </rowItems>
  <colItems count="1">
    <i/>
  </colItems>
  <pageFields count="1">
    <pageField fld="0" item="14" hier="-1"/>
  </pageFields>
  <dataFields count="1">
    <dataField name="Sum of  جملة ختامى البرامج الرئيسية م" fld="13" baseField="0" baseItem="0"/>
  </dataFields>
  <formats count="233">
    <format dxfId="3055">
      <pivotArea outline="0" collapsedLevelsAreSubtotals="1" fieldPosition="0"/>
    </format>
    <format dxfId="3054">
      <pivotArea dataOnly="0" labelOnly="1" outline="0" axis="axisValues" fieldPosition="0"/>
    </format>
    <format dxfId="3053">
      <pivotArea dataOnly="0" labelOnly="1" outline="0" axis="axisValues" fieldPosition="0"/>
    </format>
    <format dxfId="3052">
      <pivotArea type="all" dataOnly="0" outline="0" fieldPosition="0"/>
    </format>
    <format dxfId="3051">
      <pivotArea outline="0" collapsedLevelsAreSubtotals="1" fieldPosition="0"/>
    </format>
    <format dxfId="3050">
      <pivotArea field="2" type="button" dataOnly="0" labelOnly="1" outline="0" axis="axisRow" fieldPosition="1"/>
    </format>
    <format dxfId="3049">
      <pivotArea field="3" type="button" dataOnly="0" labelOnly="1" outline="0" axis="axisRow" fieldPosition="2"/>
    </format>
    <format dxfId="3048">
      <pivotArea field="4" type="button" dataOnly="0" labelOnly="1" outline="0" axis="axisRow" fieldPosition="3"/>
    </format>
    <format dxfId="3047">
      <pivotArea field="5" type="button" dataOnly="0" labelOnly="1" outline="0" axis="axisRow" fieldPosition="4"/>
    </format>
    <format dxfId="3046">
      <pivotArea dataOnly="0" labelOnly="1" outline="0" axis="axisValues" fieldPosition="0"/>
    </format>
    <format dxfId="3045">
      <pivotArea dataOnly="0" labelOnly="1" outline="0" fieldPosition="0">
        <references count="1">
          <reference field="2" count="0"/>
        </references>
      </pivotArea>
    </format>
    <format dxfId="3044">
      <pivotArea dataOnly="0" labelOnly="1" grandRow="1" outline="0" fieldPosition="0"/>
    </format>
    <format dxfId="3043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3042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3041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3040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3039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3038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3037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3036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3035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3034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3033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3032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30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30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30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30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302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302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302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302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302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302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30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302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30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30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30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30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30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30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30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30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30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30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30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30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300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300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300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300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300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300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300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300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99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99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99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99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99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99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99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99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99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99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98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98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98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98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98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98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98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98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98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98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97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97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977">
      <pivotArea dataOnly="0" labelOnly="1" outline="0" axis="axisValues" fieldPosition="0"/>
    </format>
    <format dxfId="2976">
      <pivotArea type="all" dataOnly="0" outline="0" fieldPosition="0"/>
    </format>
    <format dxfId="2975">
      <pivotArea outline="0" collapsedLevelsAreSubtotals="1" fieldPosition="0"/>
    </format>
    <format dxfId="2974">
      <pivotArea field="2" type="button" dataOnly="0" labelOnly="1" outline="0" axis="axisRow" fieldPosition="1"/>
    </format>
    <format dxfId="2973">
      <pivotArea field="3" type="button" dataOnly="0" labelOnly="1" outline="0" axis="axisRow" fieldPosition="2"/>
    </format>
    <format dxfId="2972">
      <pivotArea field="4" type="button" dataOnly="0" labelOnly="1" outline="0" axis="axisRow" fieldPosition="3"/>
    </format>
    <format dxfId="2971">
      <pivotArea field="5" type="button" dataOnly="0" labelOnly="1" outline="0" axis="axisRow" fieldPosition="4"/>
    </format>
    <format dxfId="2970">
      <pivotArea dataOnly="0" labelOnly="1" outline="0" axis="axisValues" fieldPosition="0"/>
    </format>
    <format dxfId="2969">
      <pivotArea dataOnly="0" labelOnly="1" outline="0" fieldPosition="0">
        <references count="1">
          <reference field="2" count="0"/>
        </references>
      </pivotArea>
    </format>
    <format dxfId="2968">
      <pivotArea dataOnly="0" labelOnly="1" grandRow="1" outline="0" fieldPosition="0"/>
    </format>
    <format dxfId="2967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966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965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964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963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962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961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960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959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958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957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956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9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9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9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9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95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95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94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94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94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94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9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9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9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9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9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9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9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9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9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9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9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9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93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9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93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93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92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92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92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92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92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92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92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92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92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92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91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91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91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91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91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91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91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91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91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91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90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90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90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90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90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90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90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90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901">
      <pivotArea dataOnly="0" labelOnly="1" outline="0" axis="axisValues" fieldPosition="0"/>
    </format>
    <format dxfId="2900">
      <pivotArea type="all" dataOnly="0" outline="0" fieldPosition="0"/>
    </format>
    <format dxfId="2899">
      <pivotArea outline="0" collapsedLevelsAreSubtotals="1" fieldPosition="0"/>
    </format>
    <format dxfId="2898">
      <pivotArea field="2" type="button" dataOnly="0" labelOnly="1" outline="0" axis="axisRow" fieldPosition="1"/>
    </format>
    <format dxfId="2897">
      <pivotArea field="3" type="button" dataOnly="0" labelOnly="1" outline="0" axis="axisRow" fieldPosition="2"/>
    </format>
    <format dxfId="2896">
      <pivotArea field="4" type="button" dataOnly="0" labelOnly="1" outline="0" axis="axisRow" fieldPosition="3"/>
    </format>
    <format dxfId="2895">
      <pivotArea field="5" type="button" dataOnly="0" labelOnly="1" outline="0" axis="axisRow" fieldPosition="4"/>
    </format>
    <format dxfId="2894">
      <pivotArea dataOnly="0" labelOnly="1" outline="0" axis="axisValues" fieldPosition="0"/>
    </format>
    <format dxfId="2893">
      <pivotArea dataOnly="0" labelOnly="1" outline="0" fieldPosition="0">
        <references count="1">
          <reference field="2" count="0"/>
        </references>
      </pivotArea>
    </format>
    <format dxfId="2892">
      <pivotArea dataOnly="0" labelOnly="1" grandRow="1" outline="0" fieldPosition="0"/>
    </format>
    <format dxfId="2891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890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889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888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887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886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885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884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883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882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881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880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8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8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8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8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87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87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87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87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87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87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86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86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8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8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86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86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86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86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8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8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8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8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8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8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85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85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85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85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85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85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84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84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84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84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84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84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84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84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84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84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83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83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83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83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83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83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83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83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83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83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82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82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82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82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825">
      <pivotArea dataOnly="0" labelOnly="1" outline="0" axis="axisValues" fieldPosition="0"/>
    </format>
    <format dxfId="19">
      <pivotArea grandRow="1" outline="0" collapsedLevelsAreSubtotals="1" fieldPosition="0"/>
    </format>
    <format dxfId="18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9.xml><?xml version="1.0" encoding="utf-8"?>
<pivotTableDefinition xmlns="http://schemas.openxmlformats.org/spreadsheetml/2006/main" name="PivotTable12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16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3">
    <i>
      <x v="2"/>
      <x v="2"/>
      <x/>
      <x v="36"/>
      <x v="52"/>
    </i>
    <i r="2">
      <x v="13"/>
      <x v="22"/>
      <x v="41"/>
    </i>
    <i r="4">
      <x v="91"/>
    </i>
    <i r="2">
      <x v="19"/>
      <x v="15"/>
      <x v="36"/>
    </i>
    <i r="4">
      <x v="37"/>
    </i>
    <i r="4">
      <x v="65"/>
    </i>
    <i r="4">
      <x v="66"/>
    </i>
    <i r="4">
      <x v="79"/>
    </i>
    <i r="4">
      <x v="99"/>
    </i>
    <i r="4">
      <x v="102"/>
    </i>
    <i r="4">
      <x v="105"/>
    </i>
    <i r="3">
      <x v="33"/>
      <x v="72"/>
    </i>
    <i t="grand">
      <x/>
    </i>
  </rowItems>
  <colItems count="1">
    <i/>
  </colItems>
  <pageFields count="1">
    <pageField fld="0" item="15" hier="-1"/>
  </pageFields>
  <dataFields count="1">
    <dataField name="Sum of  جملة ختامى البرامج الرئيسية م" fld="13" baseField="0" baseItem="0"/>
  </dataFields>
  <formats count="233">
    <format dxfId="2824">
      <pivotArea outline="0" collapsedLevelsAreSubtotals="1" fieldPosition="0"/>
    </format>
    <format dxfId="2823">
      <pivotArea dataOnly="0" labelOnly="1" outline="0" axis="axisValues" fieldPosition="0"/>
    </format>
    <format dxfId="2822">
      <pivotArea dataOnly="0" labelOnly="1" outline="0" axis="axisValues" fieldPosition="0"/>
    </format>
    <format dxfId="2821">
      <pivotArea type="all" dataOnly="0" outline="0" fieldPosition="0"/>
    </format>
    <format dxfId="2820">
      <pivotArea outline="0" collapsedLevelsAreSubtotals="1" fieldPosition="0"/>
    </format>
    <format dxfId="2819">
      <pivotArea field="2" type="button" dataOnly="0" labelOnly="1" outline="0" axis="axisRow" fieldPosition="1"/>
    </format>
    <format dxfId="2818">
      <pivotArea field="3" type="button" dataOnly="0" labelOnly="1" outline="0" axis="axisRow" fieldPosition="2"/>
    </format>
    <format dxfId="2817">
      <pivotArea field="4" type="button" dataOnly="0" labelOnly="1" outline="0" axis="axisRow" fieldPosition="3"/>
    </format>
    <format dxfId="2816">
      <pivotArea field="5" type="button" dataOnly="0" labelOnly="1" outline="0" axis="axisRow" fieldPosition="4"/>
    </format>
    <format dxfId="2815">
      <pivotArea dataOnly="0" labelOnly="1" outline="0" axis="axisValues" fieldPosition="0"/>
    </format>
    <format dxfId="2814">
      <pivotArea dataOnly="0" labelOnly="1" outline="0" fieldPosition="0">
        <references count="1">
          <reference field="2" count="0"/>
        </references>
      </pivotArea>
    </format>
    <format dxfId="2813">
      <pivotArea dataOnly="0" labelOnly="1" grandRow="1" outline="0" fieldPosition="0"/>
    </format>
    <format dxfId="2812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811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810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809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808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807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806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805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804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803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802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801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8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7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7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7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79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79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79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79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79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79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7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7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7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7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7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7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7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7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7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7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7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7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7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7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77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77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77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77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77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77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77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76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76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76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76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76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76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76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76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76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76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75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75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75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75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75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75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75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75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75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75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74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74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74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746">
      <pivotArea dataOnly="0" labelOnly="1" outline="0" axis="axisValues" fieldPosition="0"/>
    </format>
    <format dxfId="2745">
      <pivotArea type="all" dataOnly="0" outline="0" fieldPosition="0"/>
    </format>
    <format dxfId="2744">
      <pivotArea outline="0" collapsedLevelsAreSubtotals="1" fieldPosition="0"/>
    </format>
    <format dxfId="2743">
      <pivotArea field="2" type="button" dataOnly="0" labelOnly="1" outline="0" axis="axisRow" fieldPosition="1"/>
    </format>
    <format dxfId="2742">
      <pivotArea field="3" type="button" dataOnly="0" labelOnly="1" outline="0" axis="axisRow" fieldPosition="2"/>
    </format>
    <format dxfId="2741">
      <pivotArea field="4" type="button" dataOnly="0" labelOnly="1" outline="0" axis="axisRow" fieldPosition="3"/>
    </format>
    <format dxfId="2740">
      <pivotArea field="5" type="button" dataOnly="0" labelOnly="1" outline="0" axis="axisRow" fieldPosition="4"/>
    </format>
    <format dxfId="2739">
      <pivotArea dataOnly="0" labelOnly="1" outline="0" axis="axisValues" fieldPosition="0"/>
    </format>
    <format dxfId="2738">
      <pivotArea dataOnly="0" labelOnly="1" outline="0" fieldPosition="0">
        <references count="1">
          <reference field="2" count="0"/>
        </references>
      </pivotArea>
    </format>
    <format dxfId="2737">
      <pivotArea dataOnly="0" labelOnly="1" grandRow="1" outline="0" fieldPosition="0"/>
    </format>
    <format dxfId="2736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735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734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733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732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731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730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729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728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727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726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725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7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7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7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7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72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71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71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71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71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71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7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7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7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7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7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7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7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7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7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7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7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7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7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7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70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69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69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69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69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69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69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69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69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69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69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68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68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68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68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68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68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68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68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68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68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67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67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67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67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67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67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67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67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67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670">
      <pivotArea dataOnly="0" labelOnly="1" outline="0" axis="axisValues" fieldPosition="0"/>
    </format>
    <format dxfId="2669">
      <pivotArea type="all" dataOnly="0" outline="0" fieldPosition="0"/>
    </format>
    <format dxfId="2668">
      <pivotArea outline="0" collapsedLevelsAreSubtotals="1" fieldPosition="0"/>
    </format>
    <format dxfId="2667">
      <pivotArea field="2" type="button" dataOnly="0" labelOnly="1" outline="0" axis="axisRow" fieldPosition="1"/>
    </format>
    <format dxfId="2666">
      <pivotArea field="3" type="button" dataOnly="0" labelOnly="1" outline="0" axis="axisRow" fieldPosition="2"/>
    </format>
    <format dxfId="2665">
      <pivotArea field="4" type="button" dataOnly="0" labelOnly="1" outline="0" axis="axisRow" fieldPosition="3"/>
    </format>
    <format dxfId="2664">
      <pivotArea field="5" type="button" dataOnly="0" labelOnly="1" outline="0" axis="axisRow" fieldPosition="4"/>
    </format>
    <format dxfId="2663">
      <pivotArea dataOnly="0" labelOnly="1" outline="0" axis="axisValues" fieldPosition="0"/>
    </format>
    <format dxfId="2662">
      <pivotArea dataOnly="0" labelOnly="1" outline="0" fieldPosition="0">
        <references count="1">
          <reference field="2" count="0"/>
        </references>
      </pivotArea>
    </format>
    <format dxfId="2661">
      <pivotArea dataOnly="0" labelOnly="1" grandRow="1" outline="0" fieldPosition="0"/>
    </format>
    <format dxfId="2660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659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658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657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656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655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654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653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652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651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650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649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6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6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6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6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64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64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64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64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64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63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6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6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6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6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6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63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6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63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6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62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6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6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62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62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62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62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62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62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62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61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61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61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61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61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61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61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61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61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61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60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60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60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60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60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60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60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60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60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60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59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59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59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59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59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594">
      <pivotArea dataOnly="0" labelOnly="1" outline="0" axis="axisValues" fieldPosition="0"/>
    </format>
    <format dxfId="17">
      <pivotArea grandRow="1" outline="0" collapsedLevelsAreSubtotals="1" fieldPosition="0"/>
    </format>
    <format dxfId="16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0.xml><?xml version="1.0" encoding="utf-8"?>
<pivotTableDefinition xmlns="http://schemas.openxmlformats.org/spreadsheetml/2006/main" name="PivotTable11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8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5">
    <i>
      <x/>
      <x v="3"/>
      <x v="24"/>
      <x v="6"/>
      <x v="11"/>
    </i>
    <i r="4">
      <x v="63"/>
    </i>
    <i r="4">
      <x v="96"/>
    </i>
    <i>
      <x v="2"/>
      <x v="2"/>
      <x v="13"/>
      <x v="22"/>
      <x v="41"/>
    </i>
    <i t="grand">
      <x/>
    </i>
  </rowItems>
  <colItems count="1">
    <i/>
  </colItems>
  <pageFields count="1">
    <pageField fld="0" item="16" hier="-1"/>
  </pageFields>
  <dataFields count="1">
    <dataField name="Sum of  جملة ختامى البرامج الرئيسية م" fld="13" baseField="0" baseItem="0"/>
  </dataFields>
  <formats count="233">
    <format dxfId="2593">
      <pivotArea outline="0" collapsedLevelsAreSubtotals="1" fieldPosition="0"/>
    </format>
    <format dxfId="2592">
      <pivotArea dataOnly="0" labelOnly="1" outline="0" axis="axisValues" fieldPosition="0"/>
    </format>
    <format dxfId="2591">
      <pivotArea dataOnly="0" labelOnly="1" outline="0" axis="axisValues" fieldPosition="0"/>
    </format>
    <format dxfId="2590">
      <pivotArea type="all" dataOnly="0" outline="0" fieldPosition="0"/>
    </format>
    <format dxfId="2589">
      <pivotArea outline="0" collapsedLevelsAreSubtotals="1" fieldPosition="0"/>
    </format>
    <format dxfId="2588">
      <pivotArea field="2" type="button" dataOnly="0" labelOnly="1" outline="0" axis="axisRow" fieldPosition="1"/>
    </format>
    <format dxfId="2587">
      <pivotArea field="3" type="button" dataOnly="0" labelOnly="1" outline="0" axis="axisRow" fieldPosition="2"/>
    </format>
    <format dxfId="2586">
      <pivotArea field="4" type="button" dataOnly="0" labelOnly="1" outline="0" axis="axisRow" fieldPosition="3"/>
    </format>
    <format dxfId="2585">
      <pivotArea field="5" type="button" dataOnly="0" labelOnly="1" outline="0" axis="axisRow" fieldPosition="4"/>
    </format>
    <format dxfId="2584">
      <pivotArea dataOnly="0" labelOnly="1" outline="0" axis="axisValues" fieldPosition="0"/>
    </format>
    <format dxfId="2583">
      <pivotArea dataOnly="0" labelOnly="1" outline="0" fieldPosition="0">
        <references count="1">
          <reference field="2" count="0"/>
        </references>
      </pivotArea>
    </format>
    <format dxfId="2582">
      <pivotArea dataOnly="0" labelOnly="1" grandRow="1" outline="0" fieldPosition="0"/>
    </format>
    <format dxfId="2581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580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579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578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577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576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575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574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573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572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571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570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5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5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5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5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56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56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56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56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56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56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5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5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5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5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5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5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5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5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5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5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5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54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54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54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54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54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54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54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54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54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53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53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53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53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53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53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53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53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53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53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52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52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52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52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52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52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52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52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52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52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51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51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51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51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515">
      <pivotArea dataOnly="0" labelOnly="1" outline="0" axis="axisValues" fieldPosition="0"/>
    </format>
    <format dxfId="2514">
      <pivotArea type="all" dataOnly="0" outline="0" fieldPosition="0"/>
    </format>
    <format dxfId="2513">
      <pivotArea outline="0" collapsedLevelsAreSubtotals="1" fieldPosition="0"/>
    </format>
    <format dxfId="2512">
      <pivotArea field="2" type="button" dataOnly="0" labelOnly="1" outline="0" axis="axisRow" fieldPosition="1"/>
    </format>
    <format dxfId="2511">
      <pivotArea field="3" type="button" dataOnly="0" labelOnly="1" outline="0" axis="axisRow" fieldPosition="2"/>
    </format>
    <format dxfId="2510">
      <pivotArea field="4" type="button" dataOnly="0" labelOnly="1" outline="0" axis="axisRow" fieldPosition="3"/>
    </format>
    <format dxfId="2509">
      <pivotArea field="5" type="button" dataOnly="0" labelOnly="1" outline="0" axis="axisRow" fieldPosition="4"/>
    </format>
    <format dxfId="2508">
      <pivotArea dataOnly="0" labelOnly="1" outline="0" axis="axisValues" fieldPosition="0"/>
    </format>
    <format dxfId="2507">
      <pivotArea dataOnly="0" labelOnly="1" outline="0" fieldPosition="0">
        <references count="1">
          <reference field="2" count="0"/>
        </references>
      </pivotArea>
    </format>
    <format dxfId="2506">
      <pivotArea dataOnly="0" labelOnly="1" grandRow="1" outline="0" fieldPosition="0"/>
    </format>
    <format dxfId="2505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504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503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502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501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500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499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498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497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496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495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494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4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4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4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4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48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48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48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48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48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48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4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4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4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4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4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4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4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4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4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47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4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47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47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47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46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46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46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46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46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46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46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46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46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46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45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45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45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45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45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45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45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45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45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45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44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44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44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44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44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44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44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44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44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44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439">
      <pivotArea dataOnly="0" labelOnly="1" outline="0" axis="axisValues" fieldPosition="0"/>
    </format>
    <format dxfId="2438">
      <pivotArea type="all" dataOnly="0" outline="0" fieldPosition="0"/>
    </format>
    <format dxfId="2437">
      <pivotArea outline="0" collapsedLevelsAreSubtotals="1" fieldPosition="0"/>
    </format>
    <format dxfId="2436">
      <pivotArea field="2" type="button" dataOnly="0" labelOnly="1" outline="0" axis="axisRow" fieldPosition="1"/>
    </format>
    <format dxfId="2435">
      <pivotArea field="3" type="button" dataOnly="0" labelOnly="1" outline="0" axis="axisRow" fieldPosition="2"/>
    </format>
    <format dxfId="2434">
      <pivotArea field="4" type="button" dataOnly="0" labelOnly="1" outline="0" axis="axisRow" fieldPosition="3"/>
    </format>
    <format dxfId="2433">
      <pivotArea field="5" type="button" dataOnly="0" labelOnly="1" outline="0" axis="axisRow" fieldPosition="4"/>
    </format>
    <format dxfId="2432">
      <pivotArea dataOnly="0" labelOnly="1" outline="0" axis="axisValues" fieldPosition="0"/>
    </format>
    <format dxfId="2431">
      <pivotArea dataOnly="0" labelOnly="1" outline="0" fieldPosition="0">
        <references count="1">
          <reference field="2" count="0"/>
        </references>
      </pivotArea>
    </format>
    <format dxfId="2430">
      <pivotArea dataOnly="0" labelOnly="1" grandRow="1" outline="0" fieldPosition="0"/>
    </format>
    <format dxfId="2429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428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427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426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425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424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423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422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421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420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419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418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4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4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4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4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41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41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41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41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40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40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4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4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4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4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4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4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4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4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3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3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3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3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39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39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39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39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39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39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38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38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38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38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38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38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38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38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38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38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37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37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37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37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37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37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37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37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37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37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36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36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36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36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36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36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363">
      <pivotArea dataOnly="0" labelOnly="1" outline="0" axis="axisValues" fieldPosition="0"/>
    </format>
    <format dxfId="15">
      <pivotArea grandRow="1" outline="0" collapsedLevelsAreSubtotals="1" fieldPosition="0"/>
    </format>
    <format dxfId="14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1.xml><?xml version="1.0" encoding="utf-8"?>
<pivotTableDefinition xmlns="http://schemas.openxmlformats.org/spreadsheetml/2006/main" name="PivotTable10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7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4">
    <i>
      <x v="2"/>
      <x v="2"/>
      <x v="13"/>
      <x v="3"/>
      <x v="3"/>
    </i>
    <i r="4">
      <x v="5"/>
    </i>
    <i r="4">
      <x v="33"/>
    </i>
    <i t="grand">
      <x/>
    </i>
  </rowItems>
  <colItems count="1">
    <i/>
  </colItems>
  <pageFields count="1">
    <pageField fld="0" item="17" hier="-1"/>
  </pageFields>
  <dataFields count="1">
    <dataField name="Sum of  جملة ختامى البرامج الرئيسية م" fld="13" baseField="0" baseItem="0"/>
  </dataFields>
  <formats count="233">
    <format dxfId="2362">
      <pivotArea outline="0" collapsedLevelsAreSubtotals="1" fieldPosition="0"/>
    </format>
    <format dxfId="2361">
      <pivotArea dataOnly="0" labelOnly="1" outline="0" axis="axisValues" fieldPosition="0"/>
    </format>
    <format dxfId="2360">
      <pivotArea dataOnly="0" labelOnly="1" outline="0" axis="axisValues" fieldPosition="0"/>
    </format>
    <format dxfId="2359">
      <pivotArea type="all" dataOnly="0" outline="0" fieldPosition="0"/>
    </format>
    <format dxfId="2358">
      <pivotArea outline="0" collapsedLevelsAreSubtotals="1" fieldPosition="0"/>
    </format>
    <format dxfId="2357">
      <pivotArea field="2" type="button" dataOnly="0" labelOnly="1" outline="0" axis="axisRow" fieldPosition="1"/>
    </format>
    <format dxfId="2356">
      <pivotArea field="3" type="button" dataOnly="0" labelOnly="1" outline="0" axis="axisRow" fieldPosition="2"/>
    </format>
    <format dxfId="2355">
      <pivotArea field="4" type="button" dataOnly="0" labelOnly="1" outline="0" axis="axisRow" fieldPosition="3"/>
    </format>
    <format dxfId="2354">
      <pivotArea field="5" type="button" dataOnly="0" labelOnly="1" outline="0" axis="axisRow" fieldPosition="4"/>
    </format>
    <format dxfId="2353">
      <pivotArea dataOnly="0" labelOnly="1" outline="0" axis="axisValues" fieldPosition="0"/>
    </format>
    <format dxfId="2352">
      <pivotArea dataOnly="0" labelOnly="1" outline="0" fieldPosition="0">
        <references count="1">
          <reference field="2" count="0"/>
        </references>
      </pivotArea>
    </format>
    <format dxfId="2351">
      <pivotArea dataOnly="0" labelOnly="1" grandRow="1" outline="0" fieldPosition="0"/>
    </format>
    <format dxfId="2350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349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348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347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346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345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344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343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342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341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340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339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3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3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3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3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33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33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33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33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33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32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3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3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32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32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32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32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32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3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32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3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3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3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3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3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31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31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31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31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31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30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30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30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30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30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30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30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30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30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30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29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29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29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29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29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29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29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29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29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29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28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28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28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28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28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284">
      <pivotArea dataOnly="0" labelOnly="1" outline="0" axis="axisValues" fieldPosition="0"/>
    </format>
    <format dxfId="2283">
      <pivotArea type="all" dataOnly="0" outline="0" fieldPosition="0"/>
    </format>
    <format dxfId="2282">
      <pivotArea outline="0" collapsedLevelsAreSubtotals="1" fieldPosition="0"/>
    </format>
    <format dxfId="2281">
      <pivotArea field="2" type="button" dataOnly="0" labelOnly="1" outline="0" axis="axisRow" fieldPosition="1"/>
    </format>
    <format dxfId="2280">
      <pivotArea field="3" type="button" dataOnly="0" labelOnly="1" outline="0" axis="axisRow" fieldPosition="2"/>
    </format>
    <format dxfId="2279">
      <pivotArea field="4" type="button" dataOnly="0" labelOnly="1" outline="0" axis="axisRow" fieldPosition="3"/>
    </format>
    <format dxfId="2278">
      <pivotArea field="5" type="button" dataOnly="0" labelOnly="1" outline="0" axis="axisRow" fieldPosition="4"/>
    </format>
    <format dxfId="2277">
      <pivotArea dataOnly="0" labelOnly="1" outline="0" axis="axisValues" fieldPosition="0"/>
    </format>
    <format dxfId="2276">
      <pivotArea dataOnly="0" labelOnly="1" outline="0" fieldPosition="0">
        <references count="1">
          <reference field="2" count="0"/>
        </references>
      </pivotArea>
    </format>
    <format dxfId="2275">
      <pivotArea dataOnly="0" labelOnly="1" grandRow="1" outline="0" fieldPosition="0"/>
    </format>
    <format dxfId="2274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273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272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271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270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269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268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267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266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265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264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263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2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2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2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2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25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25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25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25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25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25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2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2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2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2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24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24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24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2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2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2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2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2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2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2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23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23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23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23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23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23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23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23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23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22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22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22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22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22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22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22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22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22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22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21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21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21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21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21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21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21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21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21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21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20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208">
      <pivotArea dataOnly="0" labelOnly="1" outline="0" axis="axisValues" fieldPosition="0"/>
    </format>
    <format dxfId="2207">
      <pivotArea type="all" dataOnly="0" outline="0" fieldPosition="0"/>
    </format>
    <format dxfId="2206">
      <pivotArea outline="0" collapsedLevelsAreSubtotals="1" fieldPosition="0"/>
    </format>
    <format dxfId="2205">
      <pivotArea field="2" type="button" dataOnly="0" labelOnly="1" outline="0" axis="axisRow" fieldPosition="1"/>
    </format>
    <format dxfId="2204">
      <pivotArea field="3" type="button" dataOnly="0" labelOnly="1" outline="0" axis="axisRow" fieldPosition="2"/>
    </format>
    <format dxfId="2203">
      <pivotArea field="4" type="button" dataOnly="0" labelOnly="1" outline="0" axis="axisRow" fieldPosition="3"/>
    </format>
    <format dxfId="2202">
      <pivotArea field="5" type="button" dataOnly="0" labelOnly="1" outline="0" axis="axisRow" fieldPosition="4"/>
    </format>
    <format dxfId="2201">
      <pivotArea dataOnly="0" labelOnly="1" outline="0" axis="axisValues" fieldPosition="0"/>
    </format>
    <format dxfId="2200">
      <pivotArea dataOnly="0" labelOnly="1" outline="0" fieldPosition="0">
        <references count="1">
          <reference field="2" count="0"/>
        </references>
      </pivotArea>
    </format>
    <format dxfId="2199">
      <pivotArea dataOnly="0" labelOnly="1" grandRow="1" outline="0" fieldPosition="0"/>
    </format>
    <format dxfId="2198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197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196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195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194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193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192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191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190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189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188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187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1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1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1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1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18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18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18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17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17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17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1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1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17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1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17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17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17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16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16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1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1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16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16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16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16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16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16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15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15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15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15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15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15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15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15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15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15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14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14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14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14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14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14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14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14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14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14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13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13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13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13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13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13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13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132">
      <pivotArea dataOnly="0" labelOnly="1" outline="0" axis="axisValues" fieldPosition="0"/>
    </format>
    <format dxfId="13">
      <pivotArea grandRow="1" outline="0" collapsedLevelsAreSubtotals="1" fieldPosition="0"/>
    </format>
    <format dxfId="12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2.xml><?xml version="1.0" encoding="utf-8"?>
<pivotTableDefinition xmlns="http://schemas.openxmlformats.org/spreadsheetml/2006/main" name="PivotTable8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7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4">
    <i>
      <x/>
      <x v="3"/>
      <x v="17"/>
      <x v="34"/>
      <x v="88"/>
    </i>
    <i r="3">
      <x v="38"/>
      <x v="59"/>
    </i>
    <i>
      <x v="2"/>
      <x v="2"/>
      <x v="13"/>
      <x v="22"/>
      <x v="41"/>
    </i>
    <i t="grand">
      <x/>
    </i>
  </rowItems>
  <colItems count="1">
    <i/>
  </colItems>
  <pageFields count="1">
    <pageField fld="0" item="19" hier="-1"/>
  </pageFields>
  <dataFields count="1">
    <dataField name=" جملة ختامى البرامج الرئيسية " fld="13" baseField="0" baseItem="0"/>
  </dataFields>
  <formats count="233">
    <format dxfId="2131">
      <pivotArea outline="0" collapsedLevelsAreSubtotals="1" fieldPosition="0"/>
    </format>
    <format dxfId="2130">
      <pivotArea dataOnly="0" labelOnly="1" outline="0" axis="axisValues" fieldPosition="0"/>
    </format>
    <format dxfId="2129">
      <pivotArea dataOnly="0" labelOnly="1" outline="0" axis="axisValues" fieldPosition="0"/>
    </format>
    <format dxfId="2128">
      <pivotArea type="all" dataOnly="0" outline="0" fieldPosition="0"/>
    </format>
    <format dxfId="2127">
      <pivotArea outline="0" collapsedLevelsAreSubtotals="1" fieldPosition="0"/>
    </format>
    <format dxfId="2126">
      <pivotArea field="2" type="button" dataOnly="0" labelOnly="1" outline="0" axis="axisRow" fieldPosition="1"/>
    </format>
    <format dxfId="2125">
      <pivotArea field="3" type="button" dataOnly="0" labelOnly="1" outline="0" axis="axisRow" fieldPosition="2"/>
    </format>
    <format dxfId="2124">
      <pivotArea field="4" type="button" dataOnly="0" labelOnly="1" outline="0" axis="axisRow" fieldPosition="3"/>
    </format>
    <format dxfId="2123">
      <pivotArea field="5" type="button" dataOnly="0" labelOnly="1" outline="0" axis="axisRow" fieldPosition="4"/>
    </format>
    <format dxfId="2122">
      <pivotArea dataOnly="0" labelOnly="1" outline="0" axis="axisValues" fieldPosition="0"/>
    </format>
    <format dxfId="2121">
      <pivotArea dataOnly="0" labelOnly="1" outline="0" fieldPosition="0">
        <references count="1">
          <reference field="2" count="0"/>
        </references>
      </pivotArea>
    </format>
    <format dxfId="2120">
      <pivotArea dataOnly="0" labelOnly="1" grandRow="1" outline="0" fieldPosition="0"/>
    </format>
    <format dxfId="2119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118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117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116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115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114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113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112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111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110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109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108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1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1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1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1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10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10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10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10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09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09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0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0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09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09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09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09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09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0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0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0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0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0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0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0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08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08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08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08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07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07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07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07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207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207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207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207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207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207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206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206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206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206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206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206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206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206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206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206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205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205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205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205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205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205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2053">
      <pivotArea dataOnly="0" labelOnly="1" outline="0" axis="axisValues" fieldPosition="0"/>
    </format>
    <format dxfId="2052">
      <pivotArea type="all" dataOnly="0" outline="0" fieldPosition="0"/>
    </format>
    <format dxfId="2051">
      <pivotArea outline="0" collapsedLevelsAreSubtotals="1" fieldPosition="0"/>
    </format>
    <format dxfId="2050">
      <pivotArea field="2" type="button" dataOnly="0" labelOnly="1" outline="0" axis="axisRow" fieldPosition="1"/>
    </format>
    <format dxfId="2049">
      <pivotArea field="3" type="button" dataOnly="0" labelOnly="1" outline="0" axis="axisRow" fieldPosition="2"/>
    </format>
    <format dxfId="2048">
      <pivotArea field="4" type="button" dataOnly="0" labelOnly="1" outline="0" axis="axisRow" fieldPosition="3"/>
    </format>
    <format dxfId="2047">
      <pivotArea field="5" type="button" dataOnly="0" labelOnly="1" outline="0" axis="axisRow" fieldPosition="4"/>
    </format>
    <format dxfId="2046">
      <pivotArea dataOnly="0" labelOnly="1" outline="0" axis="axisValues" fieldPosition="0"/>
    </format>
    <format dxfId="2045">
      <pivotArea dataOnly="0" labelOnly="1" outline="0" fieldPosition="0">
        <references count="1">
          <reference field="2" count="0"/>
        </references>
      </pivotArea>
    </format>
    <format dxfId="2044">
      <pivotArea dataOnly="0" labelOnly="1" grandRow="1" outline="0" fieldPosition="0"/>
    </format>
    <format dxfId="2043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2042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2041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2040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2039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2038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2037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2036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2035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2034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2033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2032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20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20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20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20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202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202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202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202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202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202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20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202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20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0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20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20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20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20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20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20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20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20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20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20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200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200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200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200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200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200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200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200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99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99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99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99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99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99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99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99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99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99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98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98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98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98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98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98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98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98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98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98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97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97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977">
      <pivotArea dataOnly="0" labelOnly="1" outline="0" axis="axisValues" fieldPosition="0"/>
    </format>
    <format dxfId="1976">
      <pivotArea type="all" dataOnly="0" outline="0" fieldPosition="0"/>
    </format>
    <format dxfId="1975">
      <pivotArea outline="0" collapsedLevelsAreSubtotals="1" fieldPosition="0"/>
    </format>
    <format dxfId="1974">
      <pivotArea field="2" type="button" dataOnly="0" labelOnly="1" outline="0" axis="axisRow" fieldPosition="1"/>
    </format>
    <format dxfId="1973">
      <pivotArea field="3" type="button" dataOnly="0" labelOnly="1" outline="0" axis="axisRow" fieldPosition="2"/>
    </format>
    <format dxfId="1972">
      <pivotArea field="4" type="button" dataOnly="0" labelOnly="1" outline="0" axis="axisRow" fieldPosition="3"/>
    </format>
    <format dxfId="1971">
      <pivotArea field="5" type="button" dataOnly="0" labelOnly="1" outline="0" axis="axisRow" fieldPosition="4"/>
    </format>
    <format dxfId="1970">
      <pivotArea dataOnly="0" labelOnly="1" outline="0" axis="axisValues" fieldPosition="0"/>
    </format>
    <format dxfId="1969">
      <pivotArea dataOnly="0" labelOnly="1" outline="0" fieldPosition="0">
        <references count="1">
          <reference field="2" count="0"/>
        </references>
      </pivotArea>
    </format>
    <format dxfId="1968">
      <pivotArea dataOnly="0" labelOnly="1" grandRow="1" outline="0" fieldPosition="0"/>
    </format>
    <format dxfId="1967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966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965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964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963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962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961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960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959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958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957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956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9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9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9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9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95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95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94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94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94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94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9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9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9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9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9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9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9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9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9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9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9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9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93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9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93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93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92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92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92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92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92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92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92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92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92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92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91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91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91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91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91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91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91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91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91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91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90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90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90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90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90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90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90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90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901">
      <pivotArea dataOnly="0" labelOnly="1" outline="0" axis="axisValues" fieldPosition="0"/>
    </format>
    <format dxfId="11">
      <pivotArea grandRow="1" outline="0" collapsedLevelsAreSubtotals="1" fieldPosition="0"/>
    </format>
    <format dxfId="10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3.xml><?xml version="1.0" encoding="utf-8"?>
<pivotTableDefinition xmlns="http://schemas.openxmlformats.org/spreadsheetml/2006/main" name="PivotTable7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15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2">
    <i>
      <x v="2"/>
      <x v="2"/>
      <x v="13"/>
      <x v="22"/>
      <x v="25"/>
    </i>
    <i r="4">
      <x v="41"/>
    </i>
    <i r="4">
      <x v="95"/>
    </i>
    <i r="4">
      <x v="100"/>
    </i>
    <i r="2">
      <x v="19"/>
      <x v="33"/>
      <x v="14"/>
    </i>
    <i r="4">
      <x v="15"/>
    </i>
    <i r="4">
      <x v="18"/>
    </i>
    <i r="4">
      <x v="77"/>
    </i>
    <i r="4">
      <x v="90"/>
    </i>
    <i r="1">
      <x v="9"/>
      <x v="12"/>
      <x/>
      <x v="19"/>
    </i>
    <i r="2">
      <x v="18"/>
      <x v="1"/>
      <x v="20"/>
    </i>
    <i t="grand">
      <x/>
    </i>
  </rowItems>
  <colItems count="1">
    <i/>
  </colItems>
  <pageFields count="1">
    <pageField fld="0" item="20" hier="-1"/>
  </pageFields>
  <dataFields count="1">
    <dataField name="  جملة ختامى البرامج الرئيسية " fld="13" baseField="0" baseItem="0"/>
  </dataFields>
  <formats count="233">
    <format dxfId="1900">
      <pivotArea outline="0" collapsedLevelsAreSubtotals="1" fieldPosition="0"/>
    </format>
    <format dxfId="1899">
      <pivotArea dataOnly="0" labelOnly="1" outline="0" axis="axisValues" fieldPosition="0"/>
    </format>
    <format dxfId="1898">
      <pivotArea dataOnly="0" labelOnly="1" outline="0" axis="axisValues" fieldPosition="0"/>
    </format>
    <format dxfId="1897">
      <pivotArea type="all" dataOnly="0" outline="0" fieldPosition="0"/>
    </format>
    <format dxfId="1896">
      <pivotArea outline="0" collapsedLevelsAreSubtotals="1" fieldPosition="0"/>
    </format>
    <format dxfId="1895">
      <pivotArea field="2" type="button" dataOnly="0" labelOnly="1" outline="0" axis="axisRow" fieldPosition="1"/>
    </format>
    <format dxfId="1894">
      <pivotArea field="3" type="button" dataOnly="0" labelOnly="1" outline="0" axis="axisRow" fieldPosition="2"/>
    </format>
    <format dxfId="1893">
      <pivotArea field="4" type="button" dataOnly="0" labelOnly="1" outline="0" axis="axisRow" fieldPosition="3"/>
    </format>
    <format dxfId="1892">
      <pivotArea field="5" type="button" dataOnly="0" labelOnly="1" outline="0" axis="axisRow" fieldPosition="4"/>
    </format>
    <format dxfId="1891">
      <pivotArea dataOnly="0" labelOnly="1" outline="0" axis="axisValues" fieldPosition="0"/>
    </format>
    <format dxfId="1890">
      <pivotArea dataOnly="0" labelOnly="1" outline="0" fieldPosition="0">
        <references count="1">
          <reference field="2" count="0"/>
        </references>
      </pivotArea>
    </format>
    <format dxfId="1889">
      <pivotArea dataOnly="0" labelOnly="1" grandRow="1" outline="0" fieldPosition="0"/>
    </format>
    <format dxfId="1888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887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886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885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884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883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882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881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880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879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878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877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8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8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8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8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87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87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87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86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86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86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8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86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86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86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86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8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8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8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8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8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8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8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8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8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85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85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85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84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84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84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84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84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84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84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84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84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84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83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83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83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83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83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83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83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83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83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83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82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82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82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82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82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82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82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822">
      <pivotArea dataOnly="0" labelOnly="1" outline="0" axis="axisValues" fieldPosition="0"/>
    </format>
    <format dxfId="1821">
      <pivotArea type="all" dataOnly="0" outline="0" fieldPosition="0"/>
    </format>
    <format dxfId="1820">
      <pivotArea outline="0" collapsedLevelsAreSubtotals="1" fieldPosition="0"/>
    </format>
    <format dxfId="1819">
      <pivotArea field="2" type="button" dataOnly="0" labelOnly="1" outline="0" axis="axisRow" fieldPosition="1"/>
    </format>
    <format dxfId="1818">
      <pivotArea field="3" type="button" dataOnly="0" labelOnly="1" outline="0" axis="axisRow" fieldPosition="2"/>
    </format>
    <format dxfId="1817">
      <pivotArea field="4" type="button" dataOnly="0" labelOnly="1" outline="0" axis="axisRow" fieldPosition="3"/>
    </format>
    <format dxfId="1816">
      <pivotArea field="5" type="button" dataOnly="0" labelOnly="1" outline="0" axis="axisRow" fieldPosition="4"/>
    </format>
    <format dxfId="1815">
      <pivotArea dataOnly="0" labelOnly="1" outline="0" axis="axisValues" fieldPosition="0"/>
    </format>
    <format dxfId="1814">
      <pivotArea dataOnly="0" labelOnly="1" outline="0" fieldPosition="0">
        <references count="1">
          <reference field="2" count="0"/>
        </references>
      </pivotArea>
    </format>
    <format dxfId="1813">
      <pivotArea dataOnly="0" labelOnly="1" grandRow="1" outline="0" fieldPosition="0"/>
    </format>
    <format dxfId="1812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811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810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809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808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807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806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805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804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803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802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801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8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7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7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7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79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79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79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79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79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79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7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7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7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7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7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7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7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7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7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7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7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7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7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7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77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77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77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77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77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77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77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76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76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76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76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76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76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76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76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76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76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75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75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75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75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75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75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75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75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75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75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74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74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74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746">
      <pivotArea dataOnly="0" labelOnly="1" outline="0" axis="axisValues" fieldPosition="0"/>
    </format>
    <format dxfId="1745">
      <pivotArea type="all" dataOnly="0" outline="0" fieldPosition="0"/>
    </format>
    <format dxfId="1744">
      <pivotArea outline="0" collapsedLevelsAreSubtotals="1" fieldPosition="0"/>
    </format>
    <format dxfId="1743">
      <pivotArea field="2" type="button" dataOnly="0" labelOnly="1" outline="0" axis="axisRow" fieldPosition="1"/>
    </format>
    <format dxfId="1742">
      <pivotArea field="3" type="button" dataOnly="0" labelOnly="1" outline="0" axis="axisRow" fieldPosition="2"/>
    </format>
    <format dxfId="1741">
      <pivotArea field="4" type="button" dataOnly="0" labelOnly="1" outline="0" axis="axisRow" fieldPosition="3"/>
    </format>
    <format dxfId="1740">
      <pivotArea field="5" type="button" dataOnly="0" labelOnly="1" outline="0" axis="axisRow" fieldPosition="4"/>
    </format>
    <format dxfId="1739">
      <pivotArea dataOnly="0" labelOnly="1" outline="0" axis="axisValues" fieldPosition="0"/>
    </format>
    <format dxfId="1738">
      <pivotArea dataOnly="0" labelOnly="1" outline="0" fieldPosition="0">
        <references count="1">
          <reference field="2" count="0"/>
        </references>
      </pivotArea>
    </format>
    <format dxfId="1737">
      <pivotArea dataOnly="0" labelOnly="1" grandRow="1" outline="0" fieldPosition="0"/>
    </format>
    <format dxfId="1736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735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734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733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732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731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730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729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728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727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726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725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7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7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7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7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72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71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71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71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71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71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7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7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7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7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7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7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7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7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7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7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7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7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7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7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70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69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69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69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69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69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69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69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69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69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69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68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68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68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68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68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68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68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68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68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68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67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67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67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67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67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67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67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67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67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670">
      <pivotArea dataOnly="0" labelOnly="1" outline="0" axis="axisValues" fieldPosition="0"/>
    </format>
    <format dxfId="9">
      <pivotArea grandRow="1" outline="0" collapsedLevelsAreSubtotals="1" fieldPosition="0"/>
    </format>
    <format dxfId="8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4.xml><?xml version="1.0" encoding="utf-8"?>
<pivotTableDefinition xmlns="http://schemas.openxmlformats.org/spreadsheetml/2006/main" name="PivotTable6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5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2">
    <i>
      <x/>
      <x v="3"/>
      <x v="25"/>
      <x v="29"/>
      <x v="23"/>
    </i>
    <i t="grand">
      <x/>
    </i>
  </rowItems>
  <colItems count="1">
    <i/>
  </colItems>
  <pageFields count="1">
    <pageField fld="0" item="21" hier="-1"/>
  </pageFields>
  <dataFields count="1">
    <dataField name="جملة ختامى البرامج الرئيسية  " fld="13" baseField="0" baseItem="0"/>
  </dataFields>
  <formats count="233">
    <format dxfId="1669">
      <pivotArea outline="0" collapsedLevelsAreSubtotals="1" fieldPosition="0"/>
    </format>
    <format dxfId="1668">
      <pivotArea dataOnly="0" labelOnly="1" outline="0" axis="axisValues" fieldPosition="0"/>
    </format>
    <format dxfId="1667">
      <pivotArea dataOnly="0" labelOnly="1" outline="0" axis="axisValues" fieldPosition="0"/>
    </format>
    <format dxfId="1666">
      <pivotArea type="all" dataOnly="0" outline="0" fieldPosition="0"/>
    </format>
    <format dxfId="1665">
      <pivotArea outline="0" collapsedLevelsAreSubtotals="1" fieldPosition="0"/>
    </format>
    <format dxfId="1664">
      <pivotArea field="2" type="button" dataOnly="0" labelOnly="1" outline="0" axis="axisRow" fieldPosition="1"/>
    </format>
    <format dxfId="1663">
      <pivotArea field="3" type="button" dataOnly="0" labelOnly="1" outline="0" axis="axisRow" fieldPosition="2"/>
    </format>
    <format dxfId="1662">
      <pivotArea field="4" type="button" dataOnly="0" labelOnly="1" outline="0" axis="axisRow" fieldPosition="3"/>
    </format>
    <format dxfId="1661">
      <pivotArea field="5" type="button" dataOnly="0" labelOnly="1" outline="0" axis="axisRow" fieldPosition="4"/>
    </format>
    <format dxfId="1660">
      <pivotArea dataOnly="0" labelOnly="1" outline="0" axis="axisValues" fieldPosition="0"/>
    </format>
    <format dxfId="1659">
      <pivotArea dataOnly="0" labelOnly="1" outline="0" fieldPosition="0">
        <references count="1">
          <reference field="2" count="0"/>
        </references>
      </pivotArea>
    </format>
    <format dxfId="1658">
      <pivotArea dataOnly="0" labelOnly="1" grandRow="1" outline="0" fieldPosition="0"/>
    </format>
    <format dxfId="1657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656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655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654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653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652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651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650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649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648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647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646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6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6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6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6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64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64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63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63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63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63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6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6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63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6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63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6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62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6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6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62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62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62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62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62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62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62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61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61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61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61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61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61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61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61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61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61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60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60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60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60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60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60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60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60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60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60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59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59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59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59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59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59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59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59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591">
      <pivotArea dataOnly="0" labelOnly="1" outline="0" axis="axisValues" fieldPosition="0"/>
    </format>
    <format dxfId="1590">
      <pivotArea type="all" dataOnly="0" outline="0" fieldPosition="0"/>
    </format>
    <format dxfId="1589">
      <pivotArea outline="0" collapsedLevelsAreSubtotals="1" fieldPosition="0"/>
    </format>
    <format dxfId="1588">
      <pivotArea field="2" type="button" dataOnly="0" labelOnly="1" outline="0" axis="axisRow" fieldPosition="1"/>
    </format>
    <format dxfId="1587">
      <pivotArea field="3" type="button" dataOnly="0" labelOnly="1" outline="0" axis="axisRow" fieldPosition="2"/>
    </format>
    <format dxfId="1586">
      <pivotArea field="4" type="button" dataOnly="0" labelOnly="1" outline="0" axis="axisRow" fieldPosition="3"/>
    </format>
    <format dxfId="1585">
      <pivotArea field="5" type="button" dataOnly="0" labelOnly="1" outline="0" axis="axisRow" fieldPosition="4"/>
    </format>
    <format dxfId="1584">
      <pivotArea dataOnly="0" labelOnly="1" outline="0" axis="axisValues" fieldPosition="0"/>
    </format>
    <format dxfId="1583">
      <pivotArea dataOnly="0" labelOnly="1" outline="0" fieldPosition="0">
        <references count="1">
          <reference field="2" count="0"/>
        </references>
      </pivotArea>
    </format>
    <format dxfId="1582">
      <pivotArea dataOnly="0" labelOnly="1" grandRow="1" outline="0" fieldPosition="0"/>
    </format>
    <format dxfId="1581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580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579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578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577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576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575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574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573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572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571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570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5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5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5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5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56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56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56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56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56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56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5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5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5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5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5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5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5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5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5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5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5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54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54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54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54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54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54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54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54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54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53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53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537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53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53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53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53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53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53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53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52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52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52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52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52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52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52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52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52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52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51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51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51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51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515">
      <pivotArea dataOnly="0" labelOnly="1" outline="0" axis="axisValues" fieldPosition="0"/>
    </format>
    <format dxfId="1514">
      <pivotArea type="all" dataOnly="0" outline="0" fieldPosition="0"/>
    </format>
    <format dxfId="1513">
      <pivotArea outline="0" collapsedLevelsAreSubtotals="1" fieldPosition="0"/>
    </format>
    <format dxfId="1512">
      <pivotArea field="2" type="button" dataOnly="0" labelOnly="1" outline="0" axis="axisRow" fieldPosition="1"/>
    </format>
    <format dxfId="1511">
      <pivotArea field="3" type="button" dataOnly="0" labelOnly="1" outline="0" axis="axisRow" fieldPosition="2"/>
    </format>
    <format dxfId="1510">
      <pivotArea field="4" type="button" dataOnly="0" labelOnly="1" outline="0" axis="axisRow" fieldPosition="3"/>
    </format>
    <format dxfId="1509">
      <pivotArea field="5" type="button" dataOnly="0" labelOnly="1" outline="0" axis="axisRow" fieldPosition="4"/>
    </format>
    <format dxfId="1508">
      <pivotArea dataOnly="0" labelOnly="1" outline="0" axis="axisValues" fieldPosition="0"/>
    </format>
    <format dxfId="1507">
      <pivotArea dataOnly="0" labelOnly="1" outline="0" fieldPosition="0">
        <references count="1">
          <reference field="2" count="0"/>
        </references>
      </pivotArea>
    </format>
    <format dxfId="1506">
      <pivotArea dataOnly="0" labelOnly="1" grandRow="1" outline="0" fieldPosition="0"/>
    </format>
    <format dxfId="1505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504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503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502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501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500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499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498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497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496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495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494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4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4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4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4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48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48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48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48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48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48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4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4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4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4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47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47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47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47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47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47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4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47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47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47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46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46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46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46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46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46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46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46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46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46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45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45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45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45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45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45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45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45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45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45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44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44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44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44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44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44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44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44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44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44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439">
      <pivotArea dataOnly="0" labelOnly="1" outline="0" axis="axisValues" fieldPosition="0"/>
    </format>
    <format dxfId="7">
      <pivotArea grandRow="1" outline="0" collapsedLevelsAreSubtotals="1" fieldPosition="0"/>
    </format>
    <format dxfId="6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5.xml><?xml version="1.0" encoding="utf-8"?>
<pivotTableDefinition xmlns="http://schemas.openxmlformats.org/spreadsheetml/2006/main" name="PivotTable5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11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8">
    <i>
      <x/>
      <x v="3"/>
      <x v="10"/>
      <x v="12"/>
      <x v="27"/>
    </i>
    <i>
      <x v="1"/>
      <x v="4"/>
      <x v="4"/>
      <x v="14"/>
      <x v="29"/>
    </i>
    <i r="1">
      <x v="11"/>
      <x v="6"/>
      <x v="8"/>
      <x v="47"/>
    </i>
    <i>
      <x v="2"/>
      <x v="2"/>
      <x v="13"/>
      <x v="22"/>
      <x v="41"/>
    </i>
    <i r="2">
      <x v="19"/>
      <x v="15"/>
      <x v="30"/>
    </i>
    <i r="4">
      <x v="106"/>
    </i>
    <i r="1">
      <x v="5"/>
      <x v="23"/>
      <x v="27"/>
      <x v="28"/>
    </i>
    <i t="grand">
      <x/>
    </i>
  </rowItems>
  <colItems count="1">
    <i/>
  </colItems>
  <pageFields count="1">
    <pageField fld="0" item="22" hier="-1"/>
  </pageFields>
  <dataFields count="1">
    <dataField name=" جملة ختامى البرامج الرئيسية  " fld="13" baseField="0" baseItem="0"/>
  </dataFields>
  <formats count="233">
    <format dxfId="1438">
      <pivotArea outline="0" collapsedLevelsAreSubtotals="1" fieldPosition="0"/>
    </format>
    <format dxfId="1437">
      <pivotArea dataOnly="0" labelOnly="1" outline="0" axis="axisValues" fieldPosition="0"/>
    </format>
    <format dxfId="1436">
      <pivotArea dataOnly="0" labelOnly="1" outline="0" axis="axisValues" fieldPosition="0"/>
    </format>
    <format dxfId="1435">
      <pivotArea type="all" dataOnly="0" outline="0" fieldPosition="0"/>
    </format>
    <format dxfId="1434">
      <pivotArea outline="0" collapsedLevelsAreSubtotals="1" fieldPosition="0"/>
    </format>
    <format dxfId="1433">
      <pivotArea field="2" type="button" dataOnly="0" labelOnly="1" outline="0" axis="axisRow" fieldPosition="1"/>
    </format>
    <format dxfId="1432">
      <pivotArea field="3" type="button" dataOnly="0" labelOnly="1" outline="0" axis="axisRow" fieldPosition="2"/>
    </format>
    <format dxfId="1431">
      <pivotArea field="4" type="button" dataOnly="0" labelOnly="1" outline="0" axis="axisRow" fieldPosition="3"/>
    </format>
    <format dxfId="1430">
      <pivotArea field="5" type="button" dataOnly="0" labelOnly="1" outline="0" axis="axisRow" fieldPosition="4"/>
    </format>
    <format dxfId="1429">
      <pivotArea dataOnly="0" labelOnly="1" outline="0" axis="axisValues" fieldPosition="0"/>
    </format>
    <format dxfId="1428">
      <pivotArea dataOnly="0" labelOnly="1" outline="0" fieldPosition="0">
        <references count="1">
          <reference field="2" count="0"/>
        </references>
      </pivotArea>
    </format>
    <format dxfId="1427">
      <pivotArea dataOnly="0" labelOnly="1" grandRow="1" outline="0" fieldPosition="0"/>
    </format>
    <format dxfId="1426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425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424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423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422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421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420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419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418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417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416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415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4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4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4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4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41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40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40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40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40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40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4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4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4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4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4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3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3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3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3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39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39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39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39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39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39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38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38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38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38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38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38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38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38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38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38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37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37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37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37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37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37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37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37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37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37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36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36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36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36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36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36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36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36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36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360">
      <pivotArea dataOnly="0" labelOnly="1" outline="0" axis="axisValues" fieldPosition="0"/>
    </format>
    <format dxfId="1359">
      <pivotArea type="all" dataOnly="0" outline="0" fieldPosition="0"/>
    </format>
    <format dxfId="1358">
      <pivotArea outline="0" collapsedLevelsAreSubtotals="1" fieldPosition="0"/>
    </format>
    <format dxfId="1357">
      <pivotArea field="2" type="button" dataOnly="0" labelOnly="1" outline="0" axis="axisRow" fieldPosition="1"/>
    </format>
    <format dxfId="1356">
      <pivotArea field="3" type="button" dataOnly="0" labelOnly="1" outline="0" axis="axisRow" fieldPosition="2"/>
    </format>
    <format dxfId="1355">
      <pivotArea field="4" type="button" dataOnly="0" labelOnly="1" outline="0" axis="axisRow" fieldPosition="3"/>
    </format>
    <format dxfId="1354">
      <pivotArea field="5" type="button" dataOnly="0" labelOnly="1" outline="0" axis="axisRow" fieldPosition="4"/>
    </format>
    <format dxfId="1353">
      <pivotArea dataOnly="0" labelOnly="1" outline="0" axis="axisValues" fieldPosition="0"/>
    </format>
    <format dxfId="1352">
      <pivotArea dataOnly="0" labelOnly="1" outline="0" fieldPosition="0">
        <references count="1">
          <reference field="2" count="0"/>
        </references>
      </pivotArea>
    </format>
    <format dxfId="1351">
      <pivotArea dataOnly="0" labelOnly="1" grandRow="1" outline="0" fieldPosition="0"/>
    </format>
    <format dxfId="1350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349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348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347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346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345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344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343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342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341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340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339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3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3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3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3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33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33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33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33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33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32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3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3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32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32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32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32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32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3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32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3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3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3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3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3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31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31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31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31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31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30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30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30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306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30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30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30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30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30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30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29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29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29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29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29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29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29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29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29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29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28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28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28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28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28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284">
      <pivotArea dataOnly="0" labelOnly="1" outline="0" axis="axisValues" fieldPosition="0"/>
    </format>
    <format dxfId="1283">
      <pivotArea type="all" dataOnly="0" outline="0" fieldPosition="0"/>
    </format>
    <format dxfId="1282">
      <pivotArea outline="0" collapsedLevelsAreSubtotals="1" fieldPosition="0"/>
    </format>
    <format dxfId="1281">
      <pivotArea field="2" type="button" dataOnly="0" labelOnly="1" outline="0" axis="axisRow" fieldPosition="1"/>
    </format>
    <format dxfId="1280">
      <pivotArea field="3" type="button" dataOnly="0" labelOnly="1" outline="0" axis="axisRow" fieldPosition="2"/>
    </format>
    <format dxfId="1279">
      <pivotArea field="4" type="button" dataOnly="0" labelOnly="1" outline="0" axis="axisRow" fieldPosition="3"/>
    </format>
    <format dxfId="1278">
      <pivotArea field="5" type="button" dataOnly="0" labelOnly="1" outline="0" axis="axisRow" fieldPosition="4"/>
    </format>
    <format dxfId="1277">
      <pivotArea dataOnly="0" labelOnly="1" outline="0" axis="axisValues" fieldPosition="0"/>
    </format>
    <format dxfId="1276">
      <pivotArea dataOnly="0" labelOnly="1" outline="0" fieldPosition="0">
        <references count="1">
          <reference field="2" count="0"/>
        </references>
      </pivotArea>
    </format>
    <format dxfId="1275">
      <pivotArea dataOnly="0" labelOnly="1" grandRow="1" outline="0" fieldPosition="0"/>
    </format>
    <format dxfId="1274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273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272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271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270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269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268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267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266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265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264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263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2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2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2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2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25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25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25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25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25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25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25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25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2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2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24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24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24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2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2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2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2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2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2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2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23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23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23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23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23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23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23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23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23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22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22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22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22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22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22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22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22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22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22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21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21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21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21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21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21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21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21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21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21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20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208">
      <pivotArea dataOnly="0" labelOnly="1" outline="0" axis="axisValues" fieldPosition="0"/>
    </format>
    <format dxfId="5">
      <pivotArea grandRow="1" outline="0" collapsedLevelsAreSubtotals="1" fieldPosition="0"/>
    </format>
    <format dxfId="4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6.xml><?xml version="1.0" encoding="utf-8"?>
<pivotTableDefinition xmlns="http://schemas.openxmlformats.org/spreadsheetml/2006/main" name="PivotTable4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6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3">
    <i>
      <x v="2"/>
      <x v="5"/>
      <x v="23"/>
      <x v="27"/>
      <x v="71"/>
    </i>
    <i r="4">
      <x v="73"/>
    </i>
    <i t="grand">
      <x/>
    </i>
  </rowItems>
  <colItems count="1">
    <i/>
  </colItems>
  <pageFields count="1">
    <pageField fld="0" item="23" hier="-1"/>
  </pageFields>
  <dataFields count="1">
    <dataField name="جملة ختامى البرامج الرئيسية " fld="13" baseField="0" baseItem="0"/>
  </dataFields>
  <formats count="233">
    <format dxfId="1207">
      <pivotArea outline="0" collapsedLevelsAreSubtotals="1" fieldPosition="0"/>
    </format>
    <format dxfId="1206">
      <pivotArea dataOnly="0" labelOnly="1" outline="0" axis="axisValues" fieldPosition="0"/>
    </format>
    <format dxfId="1205">
      <pivotArea dataOnly="0" labelOnly="1" outline="0" axis="axisValues" fieldPosition="0"/>
    </format>
    <format dxfId="1204">
      <pivotArea type="all" dataOnly="0" outline="0" fieldPosition="0"/>
    </format>
    <format dxfId="1203">
      <pivotArea outline="0" collapsedLevelsAreSubtotals="1" fieldPosition="0"/>
    </format>
    <format dxfId="1202">
      <pivotArea field="2" type="button" dataOnly="0" labelOnly="1" outline="0" axis="axisRow" fieldPosition="1"/>
    </format>
    <format dxfId="1201">
      <pivotArea field="3" type="button" dataOnly="0" labelOnly="1" outline="0" axis="axisRow" fieldPosition="2"/>
    </format>
    <format dxfId="1200">
      <pivotArea field="4" type="button" dataOnly="0" labelOnly="1" outline="0" axis="axisRow" fieldPosition="3"/>
    </format>
    <format dxfId="1199">
      <pivotArea field="5" type="button" dataOnly="0" labelOnly="1" outline="0" axis="axisRow" fieldPosition="4"/>
    </format>
    <format dxfId="1198">
      <pivotArea dataOnly="0" labelOnly="1" outline="0" axis="axisValues" fieldPosition="0"/>
    </format>
    <format dxfId="1197">
      <pivotArea dataOnly="0" labelOnly="1" outline="0" fieldPosition="0">
        <references count="1">
          <reference field="2" count="0"/>
        </references>
      </pivotArea>
    </format>
    <format dxfId="1196">
      <pivotArea dataOnly="0" labelOnly="1" grandRow="1" outline="0" fieldPosition="0"/>
    </format>
    <format dxfId="1195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194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193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192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191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190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189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188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187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186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185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184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1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1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1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1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17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17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17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17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17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17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17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17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17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17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16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16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1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1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16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16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16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16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1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1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15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15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15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15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15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15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15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15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15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150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149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148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14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14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14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14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14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14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14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14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13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13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13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13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13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13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13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13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13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13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129">
      <pivotArea dataOnly="0" labelOnly="1" outline="0" axis="axisValues" fieldPosition="0"/>
    </format>
    <format dxfId="1128">
      <pivotArea type="all" dataOnly="0" outline="0" fieldPosition="0"/>
    </format>
    <format dxfId="1127">
      <pivotArea outline="0" collapsedLevelsAreSubtotals="1" fieldPosition="0"/>
    </format>
    <format dxfId="1126">
      <pivotArea field="2" type="button" dataOnly="0" labelOnly="1" outline="0" axis="axisRow" fieldPosition="1"/>
    </format>
    <format dxfId="1125">
      <pivotArea field="3" type="button" dataOnly="0" labelOnly="1" outline="0" axis="axisRow" fieldPosition="2"/>
    </format>
    <format dxfId="1124">
      <pivotArea field="4" type="button" dataOnly="0" labelOnly="1" outline="0" axis="axisRow" fieldPosition="3"/>
    </format>
    <format dxfId="1123">
      <pivotArea field="5" type="button" dataOnly="0" labelOnly="1" outline="0" axis="axisRow" fieldPosition="4"/>
    </format>
    <format dxfId="1122">
      <pivotArea dataOnly="0" labelOnly="1" outline="0" axis="axisValues" fieldPosition="0"/>
    </format>
    <format dxfId="1121">
      <pivotArea dataOnly="0" labelOnly="1" outline="0" fieldPosition="0">
        <references count="1">
          <reference field="2" count="0"/>
        </references>
      </pivotArea>
    </format>
    <format dxfId="1120">
      <pivotArea dataOnly="0" labelOnly="1" grandRow="1" outline="0" fieldPosition="0"/>
    </format>
    <format dxfId="1119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118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117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116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115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114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113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112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111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110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109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108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1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1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1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1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10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10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10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10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09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09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0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0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09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09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09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09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09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0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0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0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0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0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0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0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08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08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08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08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07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07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07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07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107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107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1073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107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107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107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106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106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106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106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106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106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106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106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106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106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105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105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105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105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105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105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1053">
      <pivotArea dataOnly="0" labelOnly="1" outline="0" axis="axisValues" fieldPosition="0"/>
    </format>
    <format dxfId="1052">
      <pivotArea type="all" dataOnly="0" outline="0" fieldPosition="0"/>
    </format>
    <format dxfId="1051">
      <pivotArea outline="0" collapsedLevelsAreSubtotals="1" fieldPosition="0"/>
    </format>
    <format dxfId="1050">
      <pivotArea field="2" type="button" dataOnly="0" labelOnly="1" outline="0" axis="axisRow" fieldPosition="1"/>
    </format>
    <format dxfId="1049">
      <pivotArea field="3" type="button" dataOnly="0" labelOnly="1" outline="0" axis="axisRow" fieldPosition="2"/>
    </format>
    <format dxfId="1048">
      <pivotArea field="4" type="button" dataOnly="0" labelOnly="1" outline="0" axis="axisRow" fieldPosition="3"/>
    </format>
    <format dxfId="1047">
      <pivotArea field="5" type="button" dataOnly="0" labelOnly="1" outline="0" axis="axisRow" fieldPosition="4"/>
    </format>
    <format dxfId="1046">
      <pivotArea dataOnly="0" labelOnly="1" outline="0" axis="axisValues" fieldPosition="0"/>
    </format>
    <format dxfId="1045">
      <pivotArea dataOnly="0" labelOnly="1" outline="0" fieldPosition="0">
        <references count="1">
          <reference field="2" count="0"/>
        </references>
      </pivotArea>
    </format>
    <format dxfId="1044">
      <pivotArea dataOnly="0" labelOnly="1" grandRow="1" outline="0" fieldPosition="0"/>
    </format>
    <format dxfId="1043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1042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1041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1040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1039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1038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1037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1036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1035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1034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1033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1032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10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10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10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10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102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102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102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102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102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102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102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102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101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101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101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101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101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101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101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101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101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101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100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100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100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100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100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100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100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100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100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100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99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99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99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99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99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99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99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99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99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99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98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98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98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98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98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98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98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98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98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98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97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97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977">
      <pivotArea dataOnly="0" labelOnly="1" outline="0" axis="axisValues" fieldPosition="0"/>
    </format>
    <format dxfId="3">
      <pivotArea grandRow="1" outline="0" collapsedLevelsAreSubtotals="1" fieldPosition="0"/>
    </format>
    <format dxfId="2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7.xml><?xml version="1.0" encoding="utf-8"?>
<pivotTableDefinition xmlns="http://schemas.openxmlformats.org/spreadsheetml/2006/main" name="PivotTable3" cacheId="2" applyNumberFormats="0" applyBorderFormats="0" applyFontFormats="0" applyPatternFormats="0" applyAlignmentFormats="0" applyWidthHeightFormats="1" dataCaption="Values" grandTotalCaption="إجمالي " updatedVersion="6" minRefreshableVersion="3" useAutoFormatting="1" itemPrintTitles="1" mergeItem="1" createdVersion="6" indent="0" compact="0" compactData="0" multipleFieldFilters="0">
  <location ref="A3:F5" firstHeaderRow="1" firstDataRow="1" firstDataCol="5" rowPageCount="1" colPageCount="1"/>
  <pivotFields count="14">
    <pivotField axis="axisPage" compact="0" outline="0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23"/>
        <item x="18"/>
        <item x="19"/>
        <item x="20"/>
        <item x="21"/>
        <item x="22"/>
      </items>
    </pivotField>
    <pivotField axis="axisRow" compact="0" outline="0" showAll="0" defaultSubtotal="0">
      <items count="3">
        <item x="1"/>
        <item x="2"/>
        <item x="0"/>
      </items>
    </pivotField>
    <pivotField axis="axisRow" compact="0" outline="0" showAll="0" defaultSubtotal="0">
      <items count="12">
        <item x="9"/>
        <item x="2"/>
        <item x="0"/>
        <item x="1"/>
        <item x="3"/>
        <item x="6"/>
        <item x="7"/>
        <item x="10"/>
        <item x="4"/>
        <item x="8"/>
        <item x="5"/>
        <item x="11"/>
      </items>
    </pivotField>
    <pivotField axis="axisRow" subtotalCaption="? " compact="0" outline="0" showAll="0" defaultSubtotal="0">
      <items count="27">
        <item x="11"/>
        <item x="14"/>
        <item x="12"/>
        <item x="3"/>
        <item x="4"/>
        <item x="5"/>
        <item x="26"/>
        <item x="6"/>
        <item x="21"/>
        <item x="10"/>
        <item x="1"/>
        <item x="20"/>
        <item x="23"/>
        <item x="7"/>
        <item x="22"/>
        <item x="19"/>
        <item x="17"/>
        <item x="13"/>
        <item x="24"/>
        <item x="0"/>
        <item x="9"/>
        <item x="2"/>
        <item x="18"/>
        <item x="8"/>
        <item x="15"/>
        <item x="25"/>
        <item x="16"/>
      </items>
    </pivotField>
    <pivotField axis="axisRow" subtotalCaption="? " compact="0" outline="0" showAll="0" defaultSubtotal="0">
      <items count="40">
        <item x="36"/>
        <item x="37"/>
        <item x="26"/>
        <item x="18"/>
        <item x="5"/>
        <item x="19"/>
        <item x="33"/>
        <item x="14"/>
        <item x="39"/>
        <item x="10"/>
        <item x="3"/>
        <item x="6"/>
        <item x="1"/>
        <item x="11"/>
        <item x="4"/>
        <item x="32"/>
        <item x="25"/>
        <item x="16"/>
        <item x="15"/>
        <item x="23"/>
        <item x="28"/>
        <item x="30"/>
        <item x="7"/>
        <item x="31"/>
        <item x="20"/>
        <item x="24"/>
        <item x="29"/>
        <item x="9"/>
        <item x="22"/>
        <item x="38"/>
        <item x="13"/>
        <item x="17"/>
        <item x="0"/>
        <item x="8"/>
        <item x="34"/>
        <item x="27"/>
        <item x="12"/>
        <item x="21"/>
        <item x="35"/>
        <item x="2"/>
      </items>
    </pivotField>
    <pivotField axis="axisRow" compact="0" outline="0" showAll="0" defaultSubtotal="0">
      <items count="109">
        <item x="34"/>
        <item x="9"/>
        <item x="10"/>
        <item x="85"/>
        <item x="62"/>
        <item x="86"/>
        <item x="47"/>
        <item x="30"/>
        <item x="63"/>
        <item x="28"/>
        <item x="54"/>
        <item x="82"/>
        <item x="60"/>
        <item x="48"/>
        <item x="93"/>
        <item x="94"/>
        <item x="25"/>
        <item x="66"/>
        <item x="95"/>
        <item x="98"/>
        <item x="99"/>
        <item x="49"/>
        <item x="42"/>
        <item x="100"/>
        <item x="11"/>
        <item x="90"/>
        <item x="43"/>
        <item x="101"/>
        <item x="106"/>
        <item x="102"/>
        <item x="104"/>
        <item x="1"/>
        <item x="56"/>
        <item x="87"/>
        <item x="41"/>
        <item x="37"/>
        <item x="73"/>
        <item x="74"/>
        <item x="59"/>
        <item x="31"/>
        <item x="33"/>
        <item x="8"/>
        <item x="6"/>
        <item x="32"/>
        <item x="69"/>
        <item x="70"/>
        <item x="67"/>
        <item x="103"/>
        <item x="38"/>
        <item x="26"/>
        <item x="4"/>
        <item x="46"/>
        <item x="71"/>
        <item x="55"/>
        <item x="64"/>
        <item x="65"/>
        <item x="36"/>
        <item x="40"/>
        <item x="50"/>
        <item x="89"/>
        <item x="39"/>
        <item x="17"/>
        <item x="15"/>
        <item x="83"/>
        <item x="27"/>
        <item x="75"/>
        <item x="76"/>
        <item x="57"/>
        <item x="61"/>
        <item x="68"/>
        <item x="19"/>
        <item x="107"/>
        <item x="81"/>
        <item x="108"/>
        <item x="0"/>
        <item x="58"/>
        <item x="5"/>
        <item x="96"/>
        <item x="45"/>
        <item x="77"/>
        <item x="44"/>
        <item x="12"/>
        <item x="16"/>
        <item x="20"/>
        <item x="21"/>
        <item x="7"/>
        <item x="23"/>
        <item x="3"/>
        <item x="88"/>
        <item x="13"/>
        <item x="97"/>
        <item x="72"/>
        <item x="22"/>
        <item x="14"/>
        <item x="18"/>
        <item x="91"/>
        <item x="84"/>
        <item x="35"/>
        <item x="52"/>
        <item x="78"/>
        <item x="92"/>
        <item x="2"/>
        <item x="79"/>
        <item x="24"/>
        <item x="53"/>
        <item x="80"/>
        <item x="105"/>
        <item x="51"/>
        <item x="2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2">
    <i>
      <x v="2"/>
      <x v="2"/>
      <x v="19"/>
      <x v="32"/>
      <x v="74"/>
    </i>
    <i t="grand">
      <x/>
    </i>
  </rowItems>
  <colItems count="1">
    <i/>
  </colItems>
  <pageFields count="1">
    <pageField fld="0" item="0" hier="-1"/>
  </pageFields>
  <dataFields count="1">
    <dataField name="    جملة ختامى البرامج الرئيسية " fld="13" baseField="0" baseItem="0"/>
  </dataFields>
  <formats count="233">
    <format dxfId="746">
      <pivotArea outline="0" collapsedLevelsAreSubtotals="1" fieldPosition="0"/>
    </format>
    <format dxfId="747">
      <pivotArea dataOnly="0" labelOnly="1" outline="0" axis="axisValues" fieldPosition="0"/>
    </format>
    <format dxfId="748">
      <pivotArea dataOnly="0" labelOnly="1" outline="0" axis="axisValues" fieldPosition="0"/>
    </format>
    <format dxfId="749">
      <pivotArea type="all" dataOnly="0" outline="0" fieldPosition="0"/>
    </format>
    <format dxfId="750">
      <pivotArea outline="0" collapsedLevelsAreSubtotals="1" fieldPosition="0"/>
    </format>
    <format dxfId="751">
      <pivotArea field="2" type="button" dataOnly="0" labelOnly="1" outline="0" axis="axisRow" fieldPosition="1"/>
    </format>
    <format dxfId="752">
      <pivotArea field="3" type="button" dataOnly="0" labelOnly="1" outline="0" axis="axisRow" fieldPosition="2"/>
    </format>
    <format dxfId="753">
      <pivotArea field="4" type="button" dataOnly="0" labelOnly="1" outline="0" axis="axisRow" fieldPosition="3"/>
    </format>
    <format dxfId="754">
      <pivotArea field="5" type="button" dataOnly="0" labelOnly="1" outline="0" axis="axisRow" fieldPosition="4"/>
    </format>
    <format dxfId="755">
      <pivotArea dataOnly="0" labelOnly="1" outline="0" axis="axisValues" fieldPosition="0"/>
    </format>
    <format dxfId="756">
      <pivotArea dataOnly="0" labelOnly="1" outline="0" fieldPosition="0">
        <references count="1">
          <reference field="2" count="0"/>
        </references>
      </pivotArea>
    </format>
    <format dxfId="757">
      <pivotArea dataOnly="0" labelOnly="1" grandRow="1" outline="0" fieldPosition="0"/>
    </format>
    <format dxfId="758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759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760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761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762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763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764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765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766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767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768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769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7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7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7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7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77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77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77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77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77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77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78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78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78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78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78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78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78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78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78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78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79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79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79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79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79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79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79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79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79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799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80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80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802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80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804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805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806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807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80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80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81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81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81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81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81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81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81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817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81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81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820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821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82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82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824">
      <pivotArea dataOnly="0" labelOnly="1" outline="0" axis="axisValues" fieldPosition="0"/>
    </format>
    <format dxfId="825">
      <pivotArea type="all" dataOnly="0" outline="0" fieldPosition="0"/>
    </format>
    <format dxfId="826">
      <pivotArea outline="0" collapsedLevelsAreSubtotals="1" fieldPosition="0"/>
    </format>
    <format dxfId="827">
      <pivotArea field="2" type="button" dataOnly="0" labelOnly="1" outline="0" axis="axisRow" fieldPosition="1"/>
    </format>
    <format dxfId="828">
      <pivotArea field="3" type="button" dataOnly="0" labelOnly="1" outline="0" axis="axisRow" fieldPosition="2"/>
    </format>
    <format dxfId="829">
      <pivotArea field="4" type="button" dataOnly="0" labelOnly="1" outline="0" axis="axisRow" fieldPosition="3"/>
    </format>
    <format dxfId="830">
      <pivotArea field="5" type="button" dataOnly="0" labelOnly="1" outline="0" axis="axisRow" fieldPosition="4"/>
    </format>
    <format dxfId="831">
      <pivotArea dataOnly="0" labelOnly="1" outline="0" axis="axisValues" fieldPosition="0"/>
    </format>
    <format dxfId="832">
      <pivotArea dataOnly="0" labelOnly="1" outline="0" fieldPosition="0">
        <references count="1">
          <reference field="2" count="0"/>
        </references>
      </pivotArea>
    </format>
    <format dxfId="833">
      <pivotArea dataOnly="0" labelOnly="1" grandRow="1" outline="0" fieldPosition="0"/>
    </format>
    <format dxfId="834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835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836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837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838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839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840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841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842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843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844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845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8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8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8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8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85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85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85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853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854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855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8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8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8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8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86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86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86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86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86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86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86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86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86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86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87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87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87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87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874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875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87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87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878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879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880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88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882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883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884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885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88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88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88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889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890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891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89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893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894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89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896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897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898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899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900">
      <pivotArea dataOnly="0" labelOnly="1" outline="0" axis="axisValues" fieldPosition="0"/>
    </format>
    <format dxfId="901">
      <pivotArea type="all" dataOnly="0" outline="0" fieldPosition="0"/>
    </format>
    <format dxfId="902">
      <pivotArea outline="0" collapsedLevelsAreSubtotals="1" fieldPosition="0"/>
    </format>
    <format dxfId="903">
      <pivotArea field="2" type="button" dataOnly="0" labelOnly="1" outline="0" axis="axisRow" fieldPosition="1"/>
    </format>
    <format dxfId="904">
      <pivotArea field="3" type="button" dataOnly="0" labelOnly="1" outline="0" axis="axisRow" fieldPosition="2"/>
    </format>
    <format dxfId="905">
      <pivotArea field="4" type="button" dataOnly="0" labelOnly="1" outline="0" axis="axisRow" fieldPosition="3"/>
    </format>
    <format dxfId="906">
      <pivotArea field="5" type="button" dataOnly="0" labelOnly="1" outline="0" axis="axisRow" fieldPosition="4"/>
    </format>
    <format dxfId="907">
      <pivotArea dataOnly="0" labelOnly="1" outline="0" axis="axisValues" fieldPosition="0"/>
    </format>
    <format dxfId="908">
      <pivotArea dataOnly="0" labelOnly="1" outline="0" fieldPosition="0">
        <references count="1">
          <reference field="2" count="0"/>
        </references>
      </pivotArea>
    </format>
    <format dxfId="909">
      <pivotArea dataOnly="0" labelOnly="1" grandRow="1" outline="0" fieldPosition="0"/>
    </format>
    <format dxfId="910">
      <pivotArea dataOnly="0" labelOnly="1" outline="0" fieldPosition="0">
        <references count="2">
          <reference field="2" count="1" selected="0">
            <x v="0"/>
          </reference>
          <reference field="3" count="1">
            <x v="22"/>
          </reference>
        </references>
      </pivotArea>
    </format>
    <format dxfId="911">
      <pivotArea dataOnly="0" labelOnly="1" outline="0" fieldPosition="0">
        <references count="2">
          <reference field="2" count="1" selected="0">
            <x v="1"/>
          </reference>
          <reference field="3" count="1">
            <x v="3"/>
          </reference>
        </references>
      </pivotArea>
    </format>
    <format dxfId="912">
      <pivotArea dataOnly="0" labelOnly="1" outline="0" fieldPosition="0">
        <references count="2">
          <reference field="2" count="1" selected="0">
            <x v="2"/>
          </reference>
          <reference field="3" count="3">
            <x v="0"/>
            <x v="13"/>
            <x v="19"/>
          </reference>
        </references>
      </pivotArea>
    </format>
    <format dxfId="913">
      <pivotArea dataOnly="0" labelOnly="1" outline="0" fieldPosition="0">
        <references count="2">
          <reference field="2" count="1" selected="0">
            <x v="3"/>
          </reference>
          <reference field="3" count="7">
            <x v="8"/>
            <x v="10"/>
            <x v="17"/>
            <x v="21"/>
            <x v="24"/>
            <x v="25"/>
            <x v="26"/>
          </reference>
        </references>
      </pivotArea>
    </format>
    <format dxfId="914">
      <pivotArea dataOnly="0" labelOnly="1" outline="0" fieldPosition="0">
        <references count="2">
          <reference field="2" count="1" selected="0">
            <x v="4"/>
          </reference>
          <reference field="3" count="2">
            <x v="4"/>
            <x v="20"/>
          </reference>
        </references>
      </pivotArea>
    </format>
    <format dxfId="915">
      <pivotArea dataOnly="0" labelOnly="1" outline="0" fieldPosition="0">
        <references count="2">
          <reference field="2" count="1" selected="0">
            <x v="5"/>
          </reference>
          <reference field="3" count="2">
            <x v="2"/>
            <x v="23"/>
          </reference>
        </references>
      </pivotArea>
    </format>
    <format dxfId="916">
      <pivotArea dataOnly="0" labelOnly="1" outline="0" fieldPosition="0">
        <references count="2">
          <reference field="2" count="1" selected="0">
            <x v="6"/>
          </reference>
          <reference field="3" count="1">
            <x v="9"/>
          </reference>
        </references>
      </pivotArea>
    </format>
    <format dxfId="917">
      <pivotArea dataOnly="0" labelOnly="1" outline="0" fieldPosition="0">
        <references count="2">
          <reference field="2" count="1" selected="0">
            <x v="7"/>
          </reference>
          <reference field="3" count="1">
            <x v="11"/>
          </reference>
        </references>
      </pivotArea>
    </format>
    <format dxfId="918">
      <pivotArea dataOnly="0" labelOnly="1" outline="0" fieldPosition="0">
        <references count="2">
          <reference field="2" count="1" selected="0">
            <x v="8"/>
          </reference>
          <reference field="3" count="2">
            <x v="5"/>
            <x v="16"/>
          </reference>
        </references>
      </pivotArea>
    </format>
    <format dxfId="919">
      <pivotArea dataOnly="0" labelOnly="1" outline="0" fieldPosition="0">
        <references count="2">
          <reference field="2" count="1" selected="0">
            <x v="9"/>
          </reference>
          <reference field="3" count="3">
            <x v="1"/>
            <x v="12"/>
            <x v="18"/>
          </reference>
        </references>
      </pivotArea>
    </format>
    <format dxfId="920">
      <pivotArea dataOnly="0" labelOnly="1" outline="0" fieldPosition="0">
        <references count="2">
          <reference field="2" count="1" selected="0">
            <x v="10"/>
          </reference>
          <reference field="3" count="2">
            <x v="7"/>
            <x v="15"/>
          </reference>
        </references>
      </pivotArea>
    </format>
    <format dxfId="921">
      <pivotArea dataOnly="0" labelOnly="1" outline="0" fieldPosition="0">
        <references count="2">
          <reference field="2" count="1" selected="0">
            <x v="11"/>
          </reference>
          <reference field="3" count="2">
            <x v="6"/>
            <x v="14"/>
          </reference>
        </references>
      </pivotArea>
    </format>
    <format dxfId="9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>
            <x v="19"/>
          </reference>
        </references>
      </pivotArea>
    </format>
    <format dxfId="9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2"/>
          </reference>
          <reference field="4" count="1" defaultSubtotal="1">
            <x v="19"/>
          </reference>
        </references>
      </pivotArea>
    </format>
    <format dxfId="9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>
            <x v="10"/>
            <x v="23"/>
          </reference>
        </references>
      </pivotArea>
    </format>
    <format dxfId="9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2" defaultSubtotal="1">
            <x v="10"/>
            <x v="23"/>
          </reference>
        </references>
      </pivotArea>
    </format>
    <format dxfId="926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>
            <x v="31"/>
            <x v="36"/>
          </reference>
        </references>
      </pivotArea>
    </format>
    <format dxfId="927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2" defaultSubtotal="1">
            <x v="31"/>
            <x v="36"/>
          </reference>
        </references>
      </pivotArea>
    </format>
    <format dxfId="928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>
            <x v="3"/>
            <x v="22"/>
          </reference>
        </references>
      </pivotArea>
    </format>
    <format dxfId="92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3"/>
          </reference>
          <reference field="4" count="2" defaultSubtotal="1">
            <x v="3"/>
            <x v="22"/>
          </reference>
        </references>
      </pivotArea>
    </format>
    <format dxfId="930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>
            <x v="15"/>
            <x v="26"/>
            <x v="30"/>
            <x v="32"/>
            <x v="33"/>
          </reference>
        </references>
      </pivotArea>
    </format>
    <format dxfId="931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9"/>
          </reference>
          <reference field="4" count="5" defaultSubtotal="1">
            <x v="15"/>
            <x v="26"/>
            <x v="30"/>
            <x v="32"/>
            <x v="33"/>
          </reference>
        </references>
      </pivotArea>
    </format>
    <format dxfId="93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>
            <x v="35"/>
          </reference>
        </references>
      </pivotArea>
    </format>
    <format dxfId="93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8"/>
          </reference>
          <reference field="4" count="1" defaultSubtotal="1">
            <x v="35"/>
          </reference>
        </references>
      </pivotArea>
    </format>
    <format dxfId="93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93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0"/>
          </reference>
          <reference field="4" count="1" defaultSubtotal="1">
            <x v="12"/>
          </reference>
        </references>
      </pivotArea>
    </format>
    <format dxfId="93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>
            <x v="18"/>
            <x v="34"/>
            <x v="38"/>
          </reference>
        </references>
      </pivotArea>
    </format>
    <format dxfId="93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7"/>
          </reference>
          <reference field="4" count="3" defaultSubtotal="1">
            <x v="18"/>
            <x v="34"/>
            <x v="38"/>
          </reference>
        </references>
      </pivotArea>
    </format>
    <format dxfId="9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>
            <x v="20"/>
            <x v="24"/>
            <x v="39"/>
          </reference>
        </references>
      </pivotArea>
    </format>
    <format dxfId="9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"/>
          </reference>
          <reference field="4" count="3" defaultSubtotal="1">
            <x v="20"/>
            <x v="24"/>
            <x v="39"/>
          </reference>
        </references>
      </pivotArea>
    </format>
    <format dxfId="9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>
            <x v="6"/>
            <x v="37"/>
          </reference>
        </references>
      </pivotArea>
    </format>
    <format dxfId="9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4"/>
          </reference>
          <reference field="4" count="2" defaultSubtotal="1">
            <x v="6"/>
            <x v="37"/>
          </reference>
        </references>
      </pivotArea>
    </format>
    <format dxfId="94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>
            <x v="29"/>
          </reference>
        </references>
      </pivotArea>
    </format>
    <format dxfId="94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5"/>
          </reference>
          <reference field="4" count="1" defaultSubtotal="1">
            <x v="29"/>
          </reference>
        </references>
      </pivotArea>
    </format>
    <format dxfId="94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>
            <x v="28"/>
          </reference>
        </references>
      </pivotArea>
    </format>
    <format dxfId="9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6"/>
          </reference>
          <reference field="4" count="1" defaultSubtotal="1">
            <x v="28"/>
          </reference>
        </references>
      </pivotArea>
    </format>
    <format dxfId="94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>
            <x v="14"/>
          </reference>
        </references>
      </pivotArea>
    </format>
    <format dxfId="94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4"/>
          </reference>
          <reference field="4" count="1" defaultSubtotal="1">
            <x v="14"/>
          </reference>
        </references>
      </pivotArea>
    </format>
    <format dxfId="948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>
            <x v="9"/>
          </reference>
        </references>
      </pivotArea>
    </format>
    <format dxfId="94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0"/>
          </reference>
          <reference field="4" count="1" defaultSubtotal="1">
            <x v="9"/>
          </reference>
        </references>
      </pivotArea>
    </format>
    <format dxfId="950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>
            <x v="7"/>
          </reference>
        </references>
      </pivotArea>
    </format>
    <format dxfId="951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"/>
          </reference>
          <reference field="4" count="1" defaultSubtotal="1">
            <x v="7"/>
          </reference>
        </references>
      </pivotArea>
    </format>
    <format dxfId="952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>
            <x v="16"/>
            <x v="27"/>
          </reference>
        </references>
      </pivotArea>
    </format>
    <format dxfId="953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2" defaultSubtotal="1">
            <x v="16"/>
            <x v="27"/>
          </reference>
        </references>
      </pivotArea>
    </format>
    <format dxfId="95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>
            <x v="13"/>
          </reference>
        </references>
      </pivotArea>
    </format>
    <format dxfId="95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9"/>
          </reference>
          <reference field="4" count="1" defaultSubtotal="1">
            <x v="13"/>
          </reference>
        </references>
      </pivotArea>
    </format>
    <format dxfId="956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"/>
          </reference>
        </references>
      </pivotArea>
    </format>
    <format dxfId="957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 defaultSubtotal="1">
            <x v="2"/>
          </reference>
        </references>
      </pivotArea>
    </format>
    <format dxfId="958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>
            <x v="4"/>
            <x v="17"/>
          </reference>
        </references>
      </pivotArea>
    </format>
    <format dxfId="95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5"/>
          </reference>
          <reference field="4" count="2" defaultSubtotal="1">
            <x v="4"/>
            <x v="17"/>
          </reference>
        </references>
      </pivotArea>
    </format>
    <format dxfId="96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>
            <x v="19"/>
          </reference>
        </references>
      </pivotArea>
    </format>
    <format dxfId="961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6"/>
          </reference>
          <reference field="4" count="1" defaultSubtotal="1">
            <x v="19"/>
          </reference>
        </references>
      </pivotArea>
    </format>
    <format dxfId="962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>
            <x v="5"/>
          </reference>
        </references>
      </pivotArea>
    </format>
    <format dxfId="963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"/>
          </reference>
          <reference field="4" count="1" defaultSubtotal="1">
            <x v="5"/>
          </reference>
        </references>
      </pivotArea>
    </format>
    <format dxfId="964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>
            <x v="0"/>
          </reference>
        </references>
      </pivotArea>
    </format>
    <format dxfId="965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2"/>
          </reference>
          <reference field="4" count="1" defaultSubtotal="1">
            <x v="0"/>
          </reference>
        </references>
      </pivotArea>
    </format>
    <format dxfId="966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>
            <x v="1"/>
          </reference>
        </references>
      </pivotArea>
    </format>
    <format dxfId="96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18"/>
          </reference>
          <reference field="4" count="1" defaultSubtotal="1">
            <x v="1"/>
          </reference>
        </references>
      </pivotArea>
    </format>
    <format dxfId="968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>
            <x v="11"/>
          </reference>
        </references>
      </pivotArea>
    </format>
    <format dxfId="969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7"/>
          </reference>
          <reference field="4" count="1" defaultSubtotal="1">
            <x v="11"/>
          </reference>
        </references>
      </pivotArea>
    </format>
    <format dxfId="970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>
            <x v="25"/>
          </reference>
        </references>
      </pivotArea>
    </format>
    <format dxfId="971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5"/>
          </reference>
          <reference field="4" count="1" defaultSubtotal="1">
            <x v="25"/>
          </reference>
        </references>
      </pivotArea>
    </format>
    <format dxfId="972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>
            <x v="8"/>
          </reference>
        </references>
      </pivotArea>
    </format>
    <format dxfId="97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6"/>
          </reference>
          <reference field="4" count="1" defaultSubtotal="1">
            <x v="8"/>
          </reference>
        </references>
      </pivotArea>
    </format>
    <format dxfId="97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>
            <x v="21"/>
          </reference>
        </references>
      </pivotArea>
    </format>
    <format dxfId="975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14"/>
          </reference>
          <reference field="4" count="1" defaultSubtotal="1">
            <x v="21"/>
          </reference>
        </references>
      </pivotArea>
    </format>
    <format dxfId="976">
      <pivotArea dataOnly="0" labelOnly="1" outline="0" axis="axisValues" fieldPosition="0"/>
    </format>
    <format dxfId="1">
      <pivotArea grandRow="1" outline="0" collapsedLevelsAreSubtotals="1" fieldPosition="0"/>
    </format>
    <format dxfId="0">
      <pivotArea dataOnly="0" labelOnly="1" grandRow="1" outline="0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rightToLeft="1" view="pageBreakPreview" zoomScale="106" zoomScaleNormal="100" zoomScaleSheetLayoutView="106" workbookViewId="0">
      <selection activeCell="A22" sqref="A22"/>
    </sheetView>
  </sheetViews>
  <sheetFormatPr defaultRowHeight="14.25" x14ac:dyDescent="0.2"/>
  <cols>
    <col min="1" max="1" width="37.875" bestFit="1" customWidth="1"/>
    <col min="2" max="2" width="20.5" customWidth="1"/>
  </cols>
  <sheetData>
    <row r="2" spans="1:2" ht="15.75" x14ac:dyDescent="0.25">
      <c r="A2" s="26" t="s">
        <v>268</v>
      </c>
      <c r="B2" s="18" t="s">
        <v>256</v>
      </c>
    </row>
    <row r="3" spans="1:2" x14ac:dyDescent="0.2">
      <c r="A3" s="2" t="s">
        <v>226</v>
      </c>
      <c r="B3" t="s">
        <v>258</v>
      </c>
    </row>
    <row r="4" spans="1:2" x14ac:dyDescent="0.2">
      <c r="A4" s="3" t="s">
        <v>20</v>
      </c>
      <c r="B4" s="1">
        <v>2279219.5599999996</v>
      </c>
    </row>
    <row r="5" spans="1:2" x14ac:dyDescent="0.2">
      <c r="A5" s="3" t="s">
        <v>28</v>
      </c>
      <c r="B5" s="1">
        <v>1555863.0400000003</v>
      </c>
    </row>
    <row r="6" spans="1:2" x14ac:dyDescent="0.2">
      <c r="A6" s="3" t="s">
        <v>14</v>
      </c>
      <c r="B6" s="1">
        <v>947042.1</v>
      </c>
    </row>
    <row r="7" spans="1:2" s="20" customFormat="1" x14ac:dyDescent="0.2">
      <c r="A7" s="27" t="s">
        <v>228</v>
      </c>
      <c r="B7" s="28">
        <v>4782124.6999999993</v>
      </c>
    </row>
  </sheetData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rightToLeft="1" view="pageBreakPreview" zoomScaleNormal="100" zoomScaleSheetLayoutView="100" workbookViewId="0">
      <selection activeCell="B15" sqref="B15:C19"/>
    </sheetView>
  </sheetViews>
  <sheetFormatPr defaultRowHeight="14.25" x14ac:dyDescent="0.2"/>
  <cols>
    <col min="1" max="1" width="29.625" customWidth="1"/>
    <col min="2" max="2" width="26.375" bestFit="1" customWidth="1"/>
    <col min="3" max="3" width="63.5" customWidth="1"/>
    <col min="4" max="4" width="22.625" customWidth="1"/>
    <col min="5" max="5" width="26.375" style="4" bestFit="1" customWidth="1"/>
  </cols>
  <sheetData>
    <row r="1" spans="1:5" ht="15.75" x14ac:dyDescent="0.25">
      <c r="A1" s="5" t="s">
        <v>1</v>
      </c>
      <c r="B1" s="6" t="s">
        <v>20</v>
      </c>
    </row>
    <row r="2" spans="1:5" ht="15.75" x14ac:dyDescent="0.25">
      <c r="D2" s="17" t="s">
        <v>256</v>
      </c>
    </row>
    <row r="3" spans="1:5" ht="15.75" x14ac:dyDescent="0.25">
      <c r="A3" s="7" t="s">
        <v>2</v>
      </c>
      <c r="B3" s="7" t="s">
        <v>3</v>
      </c>
      <c r="C3" s="7" t="s">
        <v>4</v>
      </c>
      <c r="D3" s="8" t="s">
        <v>259</v>
      </c>
      <c r="E3"/>
    </row>
    <row r="4" spans="1:5" ht="15.75" x14ac:dyDescent="0.25">
      <c r="A4" s="21" t="s">
        <v>21</v>
      </c>
      <c r="B4" s="10" t="s">
        <v>141</v>
      </c>
      <c r="C4" s="10" t="s">
        <v>142</v>
      </c>
      <c r="D4" s="9">
        <v>839.35</v>
      </c>
      <c r="E4"/>
    </row>
    <row r="5" spans="1:5" ht="15.75" x14ac:dyDescent="0.25">
      <c r="A5" s="22"/>
      <c r="B5" s="21" t="s">
        <v>234</v>
      </c>
      <c r="C5" s="22"/>
      <c r="D5" s="9">
        <v>839.35</v>
      </c>
      <c r="E5"/>
    </row>
    <row r="6" spans="1:5" ht="15.75" x14ac:dyDescent="0.25">
      <c r="A6" s="22"/>
      <c r="B6" s="10" t="s">
        <v>22</v>
      </c>
      <c r="C6" s="10" t="s">
        <v>23</v>
      </c>
      <c r="D6" s="9">
        <v>77.41</v>
      </c>
      <c r="E6"/>
    </row>
    <row r="7" spans="1:5" ht="15.75" x14ac:dyDescent="0.25">
      <c r="A7" s="22"/>
      <c r="B7" s="21" t="s">
        <v>235</v>
      </c>
      <c r="C7" s="22"/>
      <c r="D7" s="9">
        <v>77.41</v>
      </c>
      <c r="E7"/>
    </row>
    <row r="8" spans="1:5" ht="15.75" x14ac:dyDescent="0.25">
      <c r="A8" s="22"/>
      <c r="B8" s="21" t="s">
        <v>85</v>
      </c>
      <c r="C8" s="10" t="s">
        <v>86</v>
      </c>
      <c r="D8" s="9">
        <v>17997.97</v>
      </c>
      <c r="E8"/>
    </row>
    <row r="9" spans="1:5" ht="15.75" x14ac:dyDescent="0.25">
      <c r="A9" s="22"/>
      <c r="B9" s="22"/>
      <c r="C9" s="10" t="s">
        <v>190</v>
      </c>
      <c r="D9" s="9">
        <v>319.5</v>
      </c>
      <c r="E9"/>
    </row>
    <row r="10" spans="1:5" ht="15.75" x14ac:dyDescent="0.25">
      <c r="A10" s="22"/>
      <c r="B10" s="22"/>
      <c r="C10" s="10" t="s">
        <v>192</v>
      </c>
      <c r="D10" s="9">
        <v>451.59</v>
      </c>
      <c r="E10"/>
    </row>
    <row r="11" spans="1:5" ht="15.75" x14ac:dyDescent="0.25">
      <c r="A11" s="22"/>
      <c r="B11" s="21" t="s">
        <v>236</v>
      </c>
      <c r="C11" s="22"/>
      <c r="D11" s="9">
        <v>18769.060000000001</v>
      </c>
      <c r="E11"/>
    </row>
    <row r="12" spans="1:5" ht="15.75" x14ac:dyDescent="0.25">
      <c r="A12" s="22"/>
      <c r="B12" s="21" t="s">
        <v>25</v>
      </c>
      <c r="C12" s="10" t="s">
        <v>146</v>
      </c>
      <c r="D12" s="9">
        <v>32956.269999999997</v>
      </c>
      <c r="E12"/>
    </row>
    <row r="13" spans="1:5" ht="15.75" x14ac:dyDescent="0.25">
      <c r="A13" s="22"/>
      <c r="B13" s="22"/>
      <c r="C13" s="10" t="s">
        <v>103</v>
      </c>
      <c r="D13" s="9">
        <v>372.66</v>
      </c>
      <c r="E13"/>
    </row>
    <row r="14" spans="1:5" ht="15.75" x14ac:dyDescent="0.25">
      <c r="A14" s="22"/>
      <c r="B14" s="22"/>
      <c r="C14" s="10" t="s">
        <v>26</v>
      </c>
      <c r="D14" s="9">
        <v>629.54</v>
      </c>
      <c r="E14"/>
    </row>
    <row r="15" spans="1:5" ht="15.75" x14ac:dyDescent="0.25">
      <c r="A15" s="22"/>
      <c r="B15" s="21" t="s">
        <v>237</v>
      </c>
      <c r="C15" s="22"/>
      <c r="D15" s="9">
        <v>33958.47</v>
      </c>
      <c r="E15"/>
    </row>
    <row r="16" spans="1:5" ht="15.75" x14ac:dyDescent="0.25">
      <c r="A16" s="22"/>
      <c r="B16" s="21" t="s">
        <v>108</v>
      </c>
      <c r="C16" s="10" t="s">
        <v>180</v>
      </c>
      <c r="D16" s="9">
        <v>141287.51</v>
      </c>
      <c r="E16"/>
    </row>
    <row r="17" spans="1:5" ht="15.75" x14ac:dyDescent="0.25">
      <c r="A17" s="22"/>
      <c r="B17" s="22"/>
      <c r="C17" s="10" t="s">
        <v>109</v>
      </c>
      <c r="D17" s="9">
        <v>2051314.7</v>
      </c>
      <c r="E17"/>
    </row>
    <row r="18" spans="1:5" ht="15.75" x14ac:dyDescent="0.25">
      <c r="A18" s="22"/>
      <c r="B18" s="21" t="s">
        <v>238</v>
      </c>
      <c r="C18" s="22"/>
      <c r="D18" s="9">
        <v>2192602.21</v>
      </c>
      <c r="E18"/>
    </row>
    <row r="19" spans="1:5" ht="15.75" x14ac:dyDescent="0.25">
      <c r="A19" s="22"/>
      <c r="B19" s="10" t="s">
        <v>210</v>
      </c>
      <c r="C19" s="10" t="s">
        <v>211</v>
      </c>
      <c r="D19" s="9">
        <v>32494.05</v>
      </c>
      <c r="E19"/>
    </row>
    <row r="20" spans="1:5" ht="15.75" x14ac:dyDescent="0.25">
      <c r="A20" s="22"/>
      <c r="B20" s="21" t="s">
        <v>239</v>
      </c>
      <c r="C20" s="22"/>
      <c r="D20" s="9">
        <v>32494.05</v>
      </c>
      <c r="E20"/>
    </row>
    <row r="21" spans="1:5" ht="15.75" x14ac:dyDescent="0.25">
      <c r="A21" s="22"/>
      <c r="B21" s="10" t="s">
        <v>112</v>
      </c>
      <c r="C21" s="10" t="s">
        <v>113</v>
      </c>
      <c r="D21" s="9">
        <v>479.01</v>
      </c>
      <c r="E21"/>
    </row>
    <row r="22" spans="1:5" ht="15.75" x14ac:dyDescent="0.25">
      <c r="A22" s="22"/>
      <c r="B22" s="21" t="s">
        <v>240</v>
      </c>
      <c r="C22" s="22"/>
      <c r="D22" s="9">
        <v>479.01</v>
      </c>
      <c r="E22"/>
    </row>
    <row r="23" spans="1:5" ht="15.75" x14ac:dyDescent="0.25">
      <c r="A23" s="23" t="s">
        <v>228</v>
      </c>
      <c r="B23" s="24"/>
      <c r="C23" s="24"/>
      <c r="D23" s="19">
        <v>2279219.5599999996</v>
      </c>
      <c r="E23"/>
    </row>
    <row r="24" spans="1:5" x14ac:dyDescent="0.2">
      <c r="E24"/>
    </row>
    <row r="25" spans="1:5" x14ac:dyDescent="0.2">
      <c r="E25"/>
    </row>
    <row r="26" spans="1:5" x14ac:dyDescent="0.2">
      <c r="E26"/>
    </row>
    <row r="27" spans="1:5" x14ac:dyDescent="0.2">
      <c r="E27"/>
    </row>
    <row r="28" spans="1:5" x14ac:dyDescent="0.2">
      <c r="E28"/>
    </row>
    <row r="29" spans="1:5" x14ac:dyDescent="0.2">
      <c r="E29"/>
    </row>
    <row r="30" spans="1:5" x14ac:dyDescent="0.2">
      <c r="E30"/>
    </row>
    <row r="31" spans="1:5" x14ac:dyDescent="0.2">
      <c r="E31"/>
    </row>
    <row r="32" spans="1:5" x14ac:dyDescent="0.2">
      <c r="E32"/>
    </row>
    <row r="33" spans="5:5" x14ac:dyDescent="0.2">
      <c r="E33"/>
    </row>
    <row r="34" spans="5:5" x14ac:dyDescent="0.2">
      <c r="E34"/>
    </row>
    <row r="35" spans="5:5" x14ac:dyDescent="0.2">
      <c r="E35"/>
    </row>
    <row r="36" spans="5:5" x14ac:dyDescent="0.2">
      <c r="E36"/>
    </row>
    <row r="37" spans="5:5" x14ac:dyDescent="0.2">
      <c r="E37"/>
    </row>
    <row r="38" spans="5:5" x14ac:dyDescent="0.2">
      <c r="E38"/>
    </row>
    <row r="39" spans="5:5" x14ac:dyDescent="0.2">
      <c r="E39"/>
    </row>
    <row r="40" spans="5:5" x14ac:dyDescent="0.2">
      <c r="E40"/>
    </row>
    <row r="41" spans="5:5" x14ac:dyDescent="0.2">
      <c r="E41"/>
    </row>
    <row r="42" spans="5:5" x14ac:dyDescent="0.2">
      <c r="E42"/>
    </row>
    <row r="43" spans="5:5" x14ac:dyDescent="0.2">
      <c r="E43"/>
    </row>
    <row r="44" spans="5:5" x14ac:dyDescent="0.2">
      <c r="E44"/>
    </row>
    <row r="45" spans="5:5" x14ac:dyDescent="0.2">
      <c r="E45"/>
    </row>
    <row r="46" spans="5:5" x14ac:dyDescent="0.2">
      <c r="E46"/>
    </row>
    <row r="47" spans="5:5" x14ac:dyDescent="0.2">
      <c r="E47"/>
    </row>
    <row r="48" spans="5:5" x14ac:dyDescent="0.2">
      <c r="E48"/>
    </row>
    <row r="49" spans="5:5" x14ac:dyDescent="0.2">
      <c r="E49"/>
    </row>
    <row r="50" spans="5:5" x14ac:dyDescent="0.2">
      <c r="E50"/>
    </row>
    <row r="51" spans="5:5" x14ac:dyDescent="0.2">
      <c r="E51"/>
    </row>
    <row r="52" spans="5:5" x14ac:dyDescent="0.2">
      <c r="E52"/>
    </row>
    <row r="53" spans="5:5" x14ac:dyDescent="0.2">
      <c r="E53"/>
    </row>
    <row r="54" spans="5:5" x14ac:dyDescent="0.2">
      <c r="E54"/>
    </row>
    <row r="55" spans="5:5" x14ac:dyDescent="0.2">
      <c r="E55"/>
    </row>
    <row r="56" spans="5:5" x14ac:dyDescent="0.2">
      <c r="E56"/>
    </row>
    <row r="57" spans="5:5" x14ac:dyDescent="0.2">
      <c r="E57"/>
    </row>
    <row r="58" spans="5:5" x14ac:dyDescent="0.2">
      <c r="E58"/>
    </row>
    <row r="59" spans="5:5" x14ac:dyDescent="0.2">
      <c r="E59"/>
    </row>
    <row r="60" spans="5:5" x14ac:dyDescent="0.2">
      <c r="E60"/>
    </row>
    <row r="61" spans="5:5" x14ac:dyDescent="0.2">
      <c r="E61"/>
    </row>
    <row r="62" spans="5:5" x14ac:dyDescent="0.2">
      <c r="E62"/>
    </row>
    <row r="63" spans="5:5" x14ac:dyDescent="0.2">
      <c r="E63"/>
    </row>
    <row r="64" spans="5:5" x14ac:dyDescent="0.2">
      <c r="E64"/>
    </row>
    <row r="65" spans="1:5" x14ac:dyDescent="0.2">
      <c r="E65"/>
    </row>
    <row r="66" spans="1:5" x14ac:dyDescent="0.2">
      <c r="E66"/>
    </row>
    <row r="67" spans="1:5" x14ac:dyDescent="0.2">
      <c r="E67"/>
    </row>
    <row r="68" spans="1:5" x14ac:dyDescent="0.2">
      <c r="E68"/>
    </row>
    <row r="69" spans="1:5" x14ac:dyDescent="0.2">
      <c r="E69"/>
    </row>
    <row r="70" spans="1:5" x14ac:dyDescent="0.2">
      <c r="E70"/>
    </row>
    <row r="71" spans="1:5" x14ac:dyDescent="0.2">
      <c r="E71"/>
    </row>
    <row r="72" spans="1:5" s="20" customFormat="1" x14ac:dyDescent="0.2">
      <c r="A72"/>
      <c r="B72"/>
      <c r="C72"/>
      <c r="D72"/>
    </row>
    <row r="73" spans="1:5" x14ac:dyDescent="0.2">
      <c r="E73"/>
    </row>
    <row r="74" spans="1:5" x14ac:dyDescent="0.2">
      <c r="E74"/>
    </row>
    <row r="75" spans="1:5" x14ac:dyDescent="0.2">
      <c r="E75"/>
    </row>
    <row r="76" spans="1:5" x14ac:dyDescent="0.2">
      <c r="E76"/>
    </row>
    <row r="77" spans="1:5" x14ac:dyDescent="0.2">
      <c r="E77"/>
    </row>
    <row r="78" spans="1:5" x14ac:dyDescent="0.2">
      <c r="E78"/>
    </row>
    <row r="79" spans="1:5" x14ac:dyDescent="0.2">
      <c r="E79"/>
    </row>
    <row r="80" spans="1:5" x14ac:dyDescent="0.2">
      <c r="E80"/>
    </row>
    <row r="81" spans="5:5" x14ac:dyDescent="0.2">
      <c r="E81"/>
    </row>
    <row r="82" spans="5:5" x14ac:dyDescent="0.2">
      <c r="E82"/>
    </row>
    <row r="83" spans="5:5" x14ac:dyDescent="0.2">
      <c r="E83"/>
    </row>
    <row r="84" spans="5:5" x14ac:dyDescent="0.2">
      <c r="E84"/>
    </row>
    <row r="85" spans="5:5" x14ac:dyDescent="0.2">
      <c r="E85"/>
    </row>
    <row r="86" spans="5:5" x14ac:dyDescent="0.2">
      <c r="E86"/>
    </row>
    <row r="87" spans="5:5" x14ac:dyDescent="0.2">
      <c r="E87"/>
    </row>
    <row r="88" spans="5:5" x14ac:dyDescent="0.2">
      <c r="E88"/>
    </row>
    <row r="89" spans="5:5" x14ac:dyDescent="0.2">
      <c r="E89"/>
    </row>
    <row r="90" spans="5:5" x14ac:dyDescent="0.2">
      <c r="E90"/>
    </row>
    <row r="91" spans="5:5" x14ac:dyDescent="0.2">
      <c r="E91"/>
    </row>
    <row r="92" spans="5:5" x14ac:dyDescent="0.2">
      <c r="E92"/>
    </row>
    <row r="93" spans="5:5" x14ac:dyDescent="0.2">
      <c r="E93"/>
    </row>
    <row r="94" spans="5:5" x14ac:dyDescent="0.2">
      <c r="E94"/>
    </row>
    <row r="95" spans="5:5" x14ac:dyDescent="0.2">
      <c r="E95"/>
    </row>
    <row r="96" spans="5:5" x14ac:dyDescent="0.2">
      <c r="E96"/>
    </row>
    <row r="97" spans="5:5" x14ac:dyDescent="0.2">
      <c r="E97"/>
    </row>
    <row r="98" spans="5:5" x14ac:dyDescent="0.2">
      <c r="E98"/>
    </row>
    <row r="99" spans="5:5" x14ac:dyDescent="0.2">
      <c r="E99"/>
    </row>
    <row r="100" spans="5:5" x14ac:dyDescent="0.2">
      <c r="E100"/>
    </row>
    <row r="101" spans="5:5" x14ac:dyDescent="0.2">
      <c r="E101"/>
    </row>
    <row r="102" spans="5:5" x14ac:dyDescent="0.2">
      <c r="E102"/>
    </row>
    <row r="103" spans="5:5" x14ac:dyDescent="0.2">
      <c r="E103"/>
    </row>
    <row r="104" spans="5:5" x14ac:dyDescent="0.2">
      <c r="E104"/>
    </row>
    <row r="105" spans="5:5" x14ac:dyDescent="0.2">
      <c r="E105"/>
    </row>
    <row r="106" spans="5:5" x14ac:dyDescent="0.2">
      <c r="E106"/>
    </row>
    <row r="107" spans="5:5" x14ac:dyDescent="0.2">
      <c r="E107"/>
    </row>
    <row r="108" spans="5:5" x14ac:dyDescent="0.2">
      <c r="E108"/>
    </row>
    <row r="109" spans="5:5" x14ac:dyDescent="0.2">
      <c r="E109"/>
    </row>
    <row r="110" spans="5:5" x14ac:dyDescent="0.2">
      <c r="E110"/>
    </row>
    <row r="111" spans="5:5" x14ac:dyDescent="0.2">
      <c r="E111"/>
    </row>
    <row r="112" spans="5:5" x14ac:dyDescent="0.2">
      <c r="E112"/>
    </row>
    <row r="113" spans="5:5" x14ac:dyDescent="0.2">
      <c r="E113"/>
    </row>
    <row r="114" spans="5:5" x14ac:dyDescent="0.2">
      <c r="E114"/>
    </row>
    <row r="115" spans="5:5" x14ac:dyDescent="0.2">
      <c r="E115"/>
    </row>
    <row r="116" spans="5:5" x14ac:dyDescent="0.2">
      <c r="E116"/>
    </row>
    <row r="117" spans="5:5" x14ac:dyDescent="0.2">
      <c r="E117"/>
    </row>
    <row r="118" spans="5:5" x14ac:dyDescent="0.2">
      <c r="E118"/>
    </row>
    <row r="119" spans="5:5" x14ac:dyDescent="0.2">
      <c r="E119"/>
    </row>
    <row r="120" spans="5:5" x14ac:dyDescent="0.2">
      <c r="E120"/>
    </row>
    <row r="121" spans="5:5" x14ac:dyDescent="0.2">
      <c r="E121"/>
    </row>
    <row r="122" spans="5:5" x14ac:dyDescent="0.2">
      <c r="E122"/>
    </row>
    <row r="123" spans="5:5" x14ac:dyDescent="0.2">
      <c r="E123"/>
    </row>
    <row r="124" spans="5:5" x14ac:dyDescent="0.2">
      <c r="E124"/>
    </row>
    <row r="125" spans="5:5" x14ac:dyDescent="0.2">
      <c r="E125"/>
    </row>
    <row r="126" spans="5:5" x14ac:dyDescent="0.2">
      <c r="E126"/>
    </row>
    <row r="127" spans="5:5" x14ac:dyDescent="0.2">
      <c r="E127"/>
    </row>
    <row r="128" spans="5:5" x14ac:dyDescent="0.2">
      <c r="E128"/>
    </row>
    <row r="129" spans="5:5" x14ac:dyDescent="0.2">
      <c r="E129"/>
    </row>
    <row r="130" spans="5:5" x14ac:dyDescent="0.2">
      <c r="E130"/>
    </row>
    <row r="131" spans="5:5" x14ac:dyDescent="0.2">
      <c r="E131"/>
    </row>
    <row r="132" spans="5:5" x14ac:dyDescent="0.2">
      <c r="E132"/>
    </row>
    <row r="133" spans="5:5" x14ac:dyDescent="0.2">
      <c r="E133"/>
    </row>
    <row r="134" spans="5:5" x14ac:dyDescent="0.2">
      <c r="E134"/>
    </row>
    <row r="135" spans="5:5" x14ac:dyDescent="0.2">
      <c r="E135"/>
    </row>
    <row r="136" spans="5:5" x14ac:dyDescent="0.2">
      <c r="E136"/>
    </row>
    <row r="137" spans="5:5" x14ac:dyDescent="0.2">
      <c r="E137"/>
    </row>
    <row r="138" spans="5:5" x14ac:dyDescent="0.2">
      <c r="E138"/>
    </row>
    <row r="139" spans="5:5" x14ac:dyDescent="0.2">
      <c r="E139"/>
    </row>
    <row r="140" spans="5:5" x14ac:dyDescent="0.2">
      <c r="E140"/>
    </row>
    <row r="141" spans="5:5" x14ac:dyDescent="0.2">
      <c r="E141"/>
    </row>
    <row r="142" spans="5:5" x14ac:dyDescent="0.2">
      <c r="E142"/>
    </row>
    <row r="143" spans="5:5" x14ac:dyDescent="0.2">
      <c r="E143"/>
    </row>
    <row r="144" spans="5:5" x14ac:dyDescent="0.2">
      <c r="E144"/>
    </row>
    <row r="145" spans="5:5" x14ac:dyDescent="0.2">
      <c r="E145"/>
    </row>
    <row r="146" spans="5:5" x14ac:dyDescent="0.2">
      <c r="E146"/>
    </row>
    <row r="147" spans="5:5" x14ac:dyDescent="0.2">
      <c r="E147"/>
    </row>
    <row r="148" spans="5:5" x14ac:dyDescent="0.2">
      <c r="E148"/>
    </row>
    <row r="149" spans="5:5" x14ac:dyDescent="0.2">
      <c r="E149"/>
    </row>
    <row r="150" spans="5:5" x14ac:dyDescent="0.2">
      <c r="E150"/>
    </row>
    <row r="151" spans="5:5" x14ac:dyDescent="0.2">
      <c r="E151"/>
    </row>
    <row r="152" spans="5:5" x14ac:dyDescent="0.2">
      <c r="E152"/>
    </row>
    <row r="153" spans="5:5" x14ac:dyDescent="0.2">
      <c r="E153"/>
    </row>
    <row r="154" spans="5:5" x14ac:dyDescent="0.2">
      <c r="E154"/>
    </row>
    <row r="155" spans="5:5" x14ac:dyDescent="0.2">
      <c r="E155"/>
    </row>
  </sheetData>
  <mergeCells count="12">
    <mergeCell ref="A4:A22"/>
    <mergeCell ref="A23:C23"/>
    <mergeCell ref="B5:C5"/>
    <mergeCell ref="B7:C7"/>
    <mergeCell ref="B8:B10"/>
    <mergeCell ref="B11:C11"/>
    <mergeCell ref="B12:B14"/>
    <mergeCell ref="B15:C15"/>
    <mergeCell ref="B16:B17"/>
    <mergeCell ref="B18:C18"/>
    <mergeCell ref="B20:C20"/>
    <mergeCell ref="B22:C22"/>
  </mergeCells>
  <pageMargins left="0.7" right="0.7" top="0.75" bottom="0.75" header="0.3" footer="0.3"/>
  <pageSetup scale="58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rightToLeft="1" view="pageBreakPreview" topLeftCell="A13" zoomScaleNormal="100" zoomScaleSheetLayoutView="100" workbookViewId="0">
      <selection activeCell="A26" sqref="A26:XFD26"/>
    </sheetView>
  </sheetViews>
  <sheetFormatPr defaultRowHeight="14.25" x14ac:dyDescent="0.2"/>
  <cols>
    <col min="1" max="1" width="29.625" customWidth="1"/>
    <col min="2" max="2" width="26.375" bestFit="1" customWidth="1"/>
    <col min="3" max="3" width="61" customWidth="1"/>
    <col min="4" max="4" width="22.125" customWidth="1"/>
    <col min="5" max="5" width="26.375" style="4" bestFit="1" customWidth="1"/>
  </cols>
  <sheetData>
    <row r="1" spans="1:5" ht="15.75" x14ac:dyDescent="0.25">
      <c r="A1" s="5" t="s">
        <v>1</v>
      </c>
      <c r="B1" s="6" t="s">
        <v>28</v>
      </c>
    </row>
    <row r="2" spans="1:5" x14ac:dyDescent="0.2">
      <c r="D2" t="s">
        <v>256</v>
      </c>
    </row>
    <row r="3" spans="1:5" ht="15.75" x14ac:dyDescent="0.25">
      <c r="A3" s="7" t="s">
        <v>2</v>
      </c>
      <c r="B3" s="7" t="s">
        <v>3</v>
      </c>
      <c r="C3" s="7" t="s">
        <v>4</v>
      </c>
      <c r="D3" s="8" t="s">
        <v>261</v>
      </c>
      <c r="E3"/>
    </row>
    <row r="4" spans="1:5" ht="15.75" x14ac:dyDescent="0.25">
      <c r="A4" s="21" t="s">
        <v>29</v>
      </c>
      <c r="B4" s="21" t="s">
        <v>30</v>
      </c>
      <c r="C4" s="10" t="s">
        <v>31</v>
      </c>
      <c r="D4" s="9">
        <v>302564.49</v>
      </c>
      <c r="E4"/>
    </row>
    <row r="5" spans="1:5" ht="15.75" x14ac:dyDescent="0.25">
      <c r="A5" s="22"/>
      <c r="B5" s="22"/>
      <c r="C5" s="10" t="s">
        <v>163</v>
      </c>
      <c r="D5" s="9">
        <v>5783.53</v>
      </c>
      <c r="E5"/>
    </row>
    <row r="6" spans="1:5" ht="15.75" x14ac:dyDescent="0.25">
      <c r="A6" s="22"/>
      <c r="B6" s="21" t="s">
        <v>230</v>
      </c>
      <c r="C6" s="22"/>
      <c r="D6" s="9">
        <v>308348.02</v>
      </c>
      <c r="E6"/>
    </row>
    <row r="7" spans="1:5" ht="15.75" x14ac:dyDescent="0.25">
      <c r="A7" s="21" t="s">
        <v>33</v>
      </c>
      <c r="B7" s="10" t="s">
        <v>34</v>
      </c>
      <c r="C7" s="10" t="s">
        <v>35</v>
      </c>
      <c r="D7" s="9">
        <v>304.23</v>
      </c>
      <c r="E7"/>
    </row>
    <row r="8" spans="1:5" ht="15.75" x14ac:dyDescent="0.25">
      <c r="A8" s="22"/>
      <c r="B8" s="21" t="s">
        <v>241</v>
      </c>
      <c r="C8" s="22"/>
      <c r="D8" s="9">
        <v>304.23</v>
      </c>
      <c r="E8"/>
    </row>
    <row r="9" spans="1:5" ht="15.75" x14ac:dyDescent="0.25">
      <c r="A9" s="22"/>
      <c r="B9" s="10" t="s">
        <v>61</v>
      </c>
      <c r="C9" s="10" t="s">
        <v>62</v>
      </c>
      <c r="D9" s="9">
        <v>1516.43</v>
      </c>
      <c r="E9"/>
    </row>
    <row r="10" spans="1:5" ht="15.75" x14ac:dyDescent="0.25">
      <c r="A10" s="22"/>
      <c r="B10" s="21" t="s">
        <v>242</v>
      </c>
      <c r="C10" s="22"/>
      <c r="D10" s="9">
        <v>1516.43</v>
      </c>
      <c r="E10"/>
    </row>
    <row r="11" spans="1:5" ht="15.75" x14ac:dyDescent="0.25">
      <c r="A11" s="21" t="s">
        <v>64</v>
      </c>
      <c r="B11" s="10" t="s">
        <v>65</v>
      </c>
      <c r="C11" s="10" t="s">
        <v>66</v>
      </c>
      <c r="D11" s="9">
        <v>254.01999999999998</v>
      </c>
      <c r="E11"/>
    </row>
    <row r="12" spans="1:5" ht="15.75" x14ac:dyDescent="0.25">
      <c r="A12" s="22"/>
      <c r="B12" s="21" t="s">
        <v>245</v>
      </c>
      <c r="C12" s="22"/>
      <c r="D12" s="9">
        <v>254.01999999999998</v>
      </c>
      <c r="E12"/>
    </row>
    <row r="13" spans="1:5" ht="15.75" x14ac:dyDescent="0.25">
      <c r="A13" s="21" t="s">
        <v>38</v>
      </c>
      <c r="B13" s="21" t="s">
        <v>39</v>
      </c>
      <c r="C13" s="10" t="s">
        <v>40</v>
      </c>
      <c r="D13" s="9">
        <v>230266.63</v>
      </c>
      <c r="E13"/>
    </row>
    <row r="14" spans="1:5" ht="15.75" x14ac:dyDescent="0.25">
      <c r="A14" s="22"/>
      <c r="B14" s="22"/>
      <c r="C14" s="10" t="s">
        <v>92</v>
      </c>
      <c r="D14" s="9">
        <v>9286.2099999999991</v>
      </c>
      <c r="E14"/>
    </row>
    <row r="15" spans="1:5" ht="15.75" x14ac:dyDescent="0.25">
      <c r="A15" s="22"/>
      <c r="B15" s="21" t="s">
        <v>247</v>
      </c>
      <c r="C15" s="22"/>
      <c r="D15" s="9">
        <v>239552.84</v>
      </c>
      <c r="E15"/>
    </row>
    <row r="16" spans="1:5" ht="15.75" x14ac:dyDescent="0.25">
      <c r="A16" s="22"/>
      <c r="B16" s="10" t="s">
        <v>119</v>
      </c>
      <c r="C16" s="10" t="s">
        <v>120</v>
      </c>
      <c r="D16" s="9">
        <v>55.98</v>
      </c>
      <c r="E16"/>
    </row>
    <row r="17" spans="1:5" ht="15.75" x14ac:dyDescent="0.25">
      <c r="A17" s="22"/>
      <c r="B17" s="21" t="s">
        <v>248</v>
      </c>
      <c r="C17" s="22"/>
      <c r="D17" s="9">
        <v>55.98</v>
      </c>
      <c r="E17"/>
    </row>
    <row r="18" spans="1:5" ht="15.75" x14ac:dyDescent="0.25">
      <c r="A18" s="21" t="s">
        <v>42</v>
      </c>
      <c r="B18" s="10" t="s">
        <v>43</v>
      </c>
      <c r="C18" s="10" t="s">
        <v>44</v>
      </c>
      <c r="D18" s="9">
        <v>1003697.24</v>
      </c>
      <c r="E18"/>
    </row>
    <row r="19" spans="1:5" ht="15.75" x14ac:dyDescent="0.25">
      <c r="A19" s="22"/>
      <c r="B19" s="21" t="s">
        <v>252</v>
      </c>
      <c r="C19" s="22"/>
      <c r="D19" s="9">
        <v>1003697.24</v>
      </c>
      <c r="E19"/>
    </row>
    <row r="20" spans="1:5" ht="15.75" x14ac:dyDescent="0.25">
      <c r="A20" s="22"/>
      <c r="B20" s="10" t="s">
        <v>128</v>
      </c>
      <c r="C20" s="10" t="s">
        <v>129</v>
      </c>
      <c r="D20" s="9">
        <v>1457.25</v>
      </c>
      <c r="E20"/>
    </row>
    <row r="21" spans="1:5" ht="15.75" x14ac:dyDescent="0.25">
      <c r="A21" s="22"/>
      <c r="B21" s="21" t="s">
        <v>253</v>
      </c>
      <c r="C21" s="22"/>
      <c r="D21" s="9">
        <v>1457.25</v>
      </c>
      <c r="E21"/>
    </row>
    <row r="22" spans="1:5" ht="15.75" x14ac:dyDescent="0.25">
      <c r="A22" s="21" t="s">
        <v>152</v>
      </c>
      <c r="B22" s="10" t="s">
        <v>216</v>
      </c>
      <c r="C22" s="10" t="s">
        <v>217</v>
      </c>
      <c r="D22" s="9">
        <v>463.23</v>
      </c>
      <c r="E22"/>
    </row>
    <row r="23" spans="1:5" ht="15.75" x14ac:dyDescent="0.25">
      <c r="A23" s="22"/>
      <c r="B23" s="21" t="s">
        <v>254</v>
      </c>
      <c r="C23" s="22"/>
      <c r="D23" s="9">
        <v>463.23</v>
      </c>
      <c r="E23"/>
    </row>
    <row r="24" spans="1:5" ht="15.75" x14ac:dyDescent="0.25">
      <c r="A24" s="22"/>
      <c r="B24" s="10" t="s">
        <v>153</v>
      </c>
      <c r="C24" s="10" t="s">
        <v>154</v>
      </c>
      <c r="D24" s="9">
        <v>213.8</v>
      </c>
      <c r="E24"/>
    </row>
    <row r="25" spans="1:5" ht="15.75" x14ac:dyDescent="0.25">
      <c r="A25" s="22"/>
      <c r="B25" s="21" t="s">
        <v>255</v>
      </c>
      <c r="C25" s="22"/>
      <c r="D25" s="9">
        <v>213.8</v>
      </c>
      <c r="E25"/>
    </row>
    <row r="26" spans="1:5" s="20" customFormat="1" ht="15.75" x14ac:dyDescent="0.25">
      <c r="A26" s="23" t="s">
        <v>228</v>
      </c>
      <c r="B26" s="24"/>
      <c r="C26" s="24"/>
      <c r="D26" s="19">
        <v>1555863.04</v>
      </c>
    </row>
    <row r="27" spans="1:5" x14ac:dyDescent="0.2">
      <c r="E27"/>
    </row>
    <row r="28" spans="1:5" x14ac:dyDescent="0.2">
      <c r="E28"/>
    </row>
    <row r="29" spans="1:5" x14ac:dyDescent="0.2">
      <c r="E29"/>
    </row>
    <row r="30" spans="1:5" x14ac:dyDescent="0.2">
      <c r="E30"/>
    </row>
    <row r="31" spans="1:5" x14ac:dyDescent="0.2">
      <c r="E31"/>
    </row>
    <row r="32" spans="1:5" x14ac:dyDescent="0.2">
      <c r="E32"/>
    </row>
    <row r="33" spans="5:5" x14ac:dyDescent="0.2">
      <c r="E33"/>
    </row>
    <row r="34" spans="5:5" x14ac:dyDescent="0.2">
      <c r="E34"/>
    </row>
    <row r="35" spans="5:5" x14ac:dyDescent="0.2">
      <c r="E35"/>
    </row>
    <row r="36" spans="5:5" x14ac:dyDescent="0.2">
      <c r="E36"/>
    </row>
    <row r="37" spans="5:5" x14ac:dyDescent="0.2">
      <c r="E37"/>
    </row>
    <row r="38" spans="5:5" x14ac:dyDescent="0.2">
      <c r="E38"/>
    </row>
    <row r="39" spans="5:5" x14ac:dyDescent="0.2">
      <c r="E39"/>
    </row>
    <row r="40" spans="5:5" x14ac:dyDescent="0.2">
      <c r="E40"/>
    </row>
    <row r="41" spans="5:5" x14ac:dyDescent="0.2">
      <c r="E41"/>
    </row>
    <row r="42" spans="5:5" x14ac:dyDescent="0.2">
      <c r="E42"/>
    </row>
    <row r="43" spans="5:5" x14ac:dyDescent="0.2">
      <c r="E43"/>
    </row>
    <row r="44" spans="5:5" x14ac:dyDescent="0.2">
      <c r="E44"/>
    </row>
    <row r="45" spans="5:5" x14ac:dyDescent="0.2">
      <c r="E45"/>
    </row>
    <row r="46" spans="5:5" x14ac:dyDescent="0.2">
      <c r="E46"/>
    </row>
    <row r="47" spans="5:5" x14ac:dyDescent="0.2">
      <c r="E47"/>
    </row>
    <row r="48" spans="5:5" x14ac:dyDescent="0.2">
      <c r="E48"/>
    </row>
    <row r="49" spans="5:5" x14ac:dyDescent="0.2">
      <c r="E49"/>
    </row>
    <row r="50" spans="5:5" x14ac:dyDescent="0.2">
      <c r="E50"/>
    </row>
    <row r="51" spans="5:5" x14ac:dyDescent="0.2">
      <c r="E51"/>
    </row>
    <row r="52" spans="5:5" x14ac:dyDescent="0.2">
      <c r="E52"/>
    </row>
    <row r="53" spans="5:5" x14ac:dyDescent="0.2">
      <c r="E53"/>
    </row>
    <row r="54" spans="5:5" x14ac:dyDescent="0.2">
      <c r="E54"/>
    </row>
    <row r="55" spans="5:5" x14ac:dyDescent="0.2">
      <c r="E55"/>
    </row>
    <row r="56" spans="5:5" x14ac:dyDescent="0.2">
      <c r="E56"/>
    </row>
    <row r="57" spans="5:5" x14ac:dyDescent="0.2">
      <c r="E57"/>
    </row>
    <row r="58" spans="5:5" x14ac:dyDescent="0.2">
      <c r="E58"/>
    </row>
    <row r="59" spans="5:5" x14ac:dyDescent="0.2">
      <c r="E59"/>
    </row>
    <row r="60" spans="5:5" x14ac:dyDescent="0.2">
      <c r="E60"/>
    </row>
    <row r="61" spans="5:5" x14ac:dyDescent="0.2">
      <c r="E61"/>
    </row>
    <row r="62" spans="5:5" x14ac:dyDescent="0.2">
      <c r="E62"/>
    </row>
    <row r="63" spans="5:5" x14ac:dyDescent="0.2">
      <c r="E63"/>
    </row>
    <row r="64" spans="5:5" x14ac:dyDescent="0.2">
      <c r="E64"/>
    </row>
    <row r="65" spans="5:5" x14ac:dyDescent="0.2">
      <c r="E65"/>
    </row>
    <row r="66" spans="5:5" x14ac:dyDescent="0.2">
      <c r="E66"/>
    </row>
    <row r="67" spans="5:5" x14ac:dyDescent="0.2">
      <c r="E67"/>
    </row>
    <row r="68" spans="5:5" x14ac:dyDescent="0.2">
      <c r="E68"/>
    </row>
    <row r="69" spans="5:5" x14ac:dyDescent="0.2">
      <c r="E69"/>
    </row>
    <row r="70" spans="5:5" x14ac:dyDescent="0.2">
      <c r="E70"/>
    </row>
    <row r="71" spans="5:5" x14ac:dyDescent="0.2">
      <c r="E71"/>
    </row>
    <row r="72" spans="5:5" x14ac:dyDescent="0.2">
      <c r="E72"/>
    </row>
    <row r="73" spans="5:5" x14ac:dyDescent="0.2">
      <c r="E73"/>
    </row>
    <row r="74" spans="5:5" x14ac:dyDescent="0.2">
      <c r="E74"/>
    </row>
    <row r="75" spans="5:5" x14ac:dyDescent="0.2">
      <c r="E75"/>
    </row>
    <row r="76" spans="5:5" x14ac:dyDescent="0.2">
      <c r="E76"/>
    </row>
    <row r="77" spans="5:5" x14ac:dyDescent="0.2">
      <c r="E77"/>
    </row>
    <row r="78" spans="5:5" x14ac:dyDescent="0.2">
      <c r="E78"/>
    </row>
    <row r="79" spans="5:5" x14ac:dyDescent="0.2">
      <c r="E79"/>
    </row>
    <row r="80" spans="5:5" x14ac:dyDescent="0.2">
      <c r="E80"/>
    </row>
    <row r="81" spans="5:5" x14ac:dyDescent="0.2">
      <c r="E81"/>
    </row>
    <row r="82" spans="5:5" x14ac:dyDescent="0.2">
      <c r="E82"/>
    </row>
    <row r="83" spans="5:5" x14ac:dyDescent="0.2">
      <c r="E83"/>
    </row>
    <row r="84" spans="5:5" x14ac:dyDescent="0.2">
      <c r="E84"/>
    </row>
    <row r="85" spans="5:5" x14ac:dyDescent="0.2">
      <c r="E85"/>
    </row>
    <row r="86" spans="5:5" x14ac:dyDescent="0.2">
      <c r="E86"/>
    </row>
    <row r="87" spans="5:5" x14ac:dyDescent="0.2">
      <c r="E87"/>
    </row>
    <row r="88" spans="5:5" x14ac:dyDescent="0.2">
      <c r="E88"/>
    </row>
    <row r="89" spans="5:5" x14ac:dyDescent="0.2">
      <c r="E89"/>
    </row>
    <row r="90" spans="5:5" x14ac:dyDescent="0.2">
      <c r="E90"/>
    </row>
    <row r="91" spans="5:5" x14ac:dyDescent="0.2">
      <c r="E91"/>
    </row>
    <row r="92" spans="5:5" x14ac:dyDescent="0.2">
      <c r="E92"/>
    </row>
    <row r="93" spans="5:5" x14ac:dyDescent="0.2">
      <c r="E93"/>
    </row>
    <row r="94" spans="5:5" x14ac:dyDescent="0.2">
      <c r="E94"/>
    </row>
    <row r="95" spans="5:5" x14ac:dyDescent="0.2">
      <c r="E95"/>
    </row>
    <row r="96" spans="5:5" x14ac:dyDescent="0.2">
      <c r="E96"/>
    </row>
    <row r="97" spans="5:5" x14ac:dyDescent="0.2">
      <c r="E97"/>
    </row>
    <row r="98" spans="5:5" x14ac:dyDescent="0.2">
      <c r="E98"/>
    </row>
    <row r="99" spans="5:5" x14ac:dyDescent="0.2">
      <c r="E99"/>
    </row>
    <row r="100" spans="5:5" x14ac:dyDescent="0.2">
      <c r="E100"/>
    </row>
    <row r="101" spans="5:5" x14ac:dyDescent="0.2">
      <c r="E101"/>
    </row>
    <row r="102" spans="5:5" x14ac:dyDescent="0.2">
      <c r="E102"/>
    </row>
    <row r="103" spans="5:5" x14ac:dyDescent="0.2">
      <c r="E103"/>
    </row>
    <row r="104" spans="5:5" x14ac:dyDescent="0.2">
      <c r="E104"/>
    </row>
    <row r="105" spans="5:5" x14ac:dyDescent="0.2">
      <c r="E105"/>
    </row>
    <row r="106" spans="5:5" x14ac:dyDescent="0.2">
      <c r="E106"/>
    </row>
    <row r="107" spans="5:5" x14ac:dyDescent="0.2">
      <c r="E107"/>
    </row>
    <row r="108" spans="5:5" x14ac:dyDescent="0.2">
      <c r="E108"/>
    </row>
    <row r="109" spans="5:5" x14ac:dyDescent="0.2">
      <c r="E109"/>
    </row>
    <row r="110" spans="5:5" x14ac:dyDescent="0.2">
      <c r="E110"/>
    </row>
    <row r="111" spans="5:5" x14ac:dyDescent="0.2">
      <c r="E111"/>
    </row>
    <row r="112" spans="5:5" x14ac:dyDescent="0.2">
      <c r="E112"/>
    </row>
    <row r="113" spans="5:5" x14ac:dyDescent="0.2">
      <c r="E113"/>
    </row>
    <row r="114" spans="5:5" x14ac:dyDescent="0.2">
      <c r="E114"/>
    </row>
    <row r="115" spans="5:5" x14ac:dyDescent="0.2">
      <c r="E115"/>
    </row>
    <row r="116" spans="5:5" x14ac:dyDescent="0.2">
      <c r="E116"/>
    </row>
    <row r="117" spans="5:5" x14ac:dyDescent="0.2">
      <c r="E117"/>
    </row>
    <row r="118" spans="5:5" x14ac:dyDescent="0.2">
      <c r="E118"/>
    </row>
    <row r="119" spans="5:5" x14ac:dyDescent="0.2">
      <c r="E119"/>
    </row>
    <row r="120" spans="5:5" x14ac:dyDescent="0.2">
      <c r="E120"/>
    </row>
    <row r="121" spans="5:5" x14ac:dyDescent="0.2">
      <c r="E121"/>
    </row>
    <row r="122" spans="5:5" x14ac:dyDescent="0.2">
      <c r="E122"/>
    </row>
    <row r="123" spans="5:5" x14ac:dyDescent="0.2">
      <c r="E123"/>
    </row>
    <row r="124" spans="5:5" x14ac:dyDescent="0.2">
      <c r="E124"/>
    </row>
    <row r="125" spans="5:5" x14ac:dyDescent="0.2">
      <c r="E125"/>
    </row>
    <row r="126" spans="5:5" x14ac:dyDescent="0.2">
      <c r="E126"/>
    </row>
    <row r="127" spans="5:5" x14ac:dyDescent="0.2">
      <c r="E127"/>
    </row>
    <row r="128" spans="5:5" x14ac:dyDescent="0.2">
      <c r="E128"/>
    </row>
    <row r="129" spans="5:5" x14ac:dyDescent="0.2">
      <c r="E129"/>
    </row>
    <row r="130" spans="5:5" x14ac:dyDescent="0.2">
      <c r="E130"/>
    </row>
    <row r="131" spans="5:5" x14ac:dyDescent="0.2">
      <c r="E131"/>
    </row>
    <row r="132" spans="5:5" x14ac:dyDescent="0.2">
      <c r="E132"/>
    </row>
    <row r="133" spans="5:5" x14ac:dyDescent="0.2">
      <c r="E133"/>
    </row>
    <row r="134" spans="5:5" x14ac:dyDescent="0.2">
      <c r="E134"/>
    </row>
    <row r="135" spans="5:5" x14ac:dyDescent="0.2">
      <c r="E135"/>
    </row>
    <row r="136" spans="5:5" x14ac:dyDescent="0.2">
      <c r="E136"/>
    </row>
    <row r="137" spans="5:5" x14ac:dyDescent="0.2">
      <c r="E137"/>
    </row>
    <row r="138" spans="5:5" x14ac:dyDescent="0.2">
      <c r="E138"/>
    </row>
    <row r="139" spans="5:5" x14ac:dyDescent="0.2">
      <c r="E139"/>
    </row>
    <row r="140" spans="5:5" x14ac:dyDescent="0.2">
      <c r="E140"/>
    </row>
    <row r="141" spans="5:5" x14ac:dyDescent="0.2">
      <c r="E141"/>
    </row>
    <row r="142" spans="5:5" x14ac:dyDescent="0.2">
      <c r="E142"/>
    </row>
    <row r="143" spans="5:5" x14ac:dyDescent="0.2">
      <c r="E143"/>
    </row>
    <row r="144" spans="5:5" x14ac:dyDescent="0.2">
      <c r="E144"/>
    </row>
    <row r="145" spans="5:5" x14ac:dyDescent="0.2">
      <c r="E145"/>
    </row>
    <row r="146" spans="5:5" x14ac:dyDescent="0.2">
      <c r="E146"/>
    </row>
    <row r="147" spans="5:5" x14ac:dyDescent="0.2">
      <c r="E147"/>
    </row>
    <row r="148" spans="5:5" x14ac:dyDescent="0.2">
      <c r="E148"/>
    </row>
    <row r="149" spans="5:5" x14ac:dyDescent="0.2">
      <c r="E149"/>
    </row>
    <row r="150" spans="5:5" x14ac:dyDescent="0.2">
      <c r="E150"/>
    </row>
    <row r="151" spans="5:5" x14ac:dyDescent="0.2">
      <c r="E151"/>
    </row>
    <row r="152" spans="5:5" x14ac:dyDescent="0.2">
      <c r="E152"/>
    </row>
    <row r="153" spans="5:5" x14ac:dyDescent="0.2">
      <c r="E153"/>
    </row>
    <row r="154" spans="5:5" x14ac:dyDescent="0.2">
      <c r="E154"/>
    </row>
    <row r="155" spans="5:5" x14ac:dyDescent="0.2">
      <c r="E155"/>
    </row>
  </sheetData>
  <mergeCells count="19">
    <mergeCell ref="A22:A25"/>
    <mergeCell ref="A26:C26"/>
    <mergeCell ref="B4:B5"/>
    <mergeCell ref="B6:C6"/>
    <mergeCell ref="B8:C8"/>
    <mergeCell ref="B10:C10"/>
    <mergeCell ref="B12:C12"/>
    <mergeCell ref="B13:B14"/>
    <mergeCell ref="B15:C15"/>
    <mergeCell ref="B17:C17"/>
    <mergeCell ref="B19:C19"/>
    <mergeCell ref="B21:C21"/>
    <mergeCell ref="B23:C23"/>
    <mergeCell ref="B25:C25"/>
    <mergeCell ref="A4:A6"/>
    <mergeCell ref="A7:A10"/>
    <mergeCell ref="A11:A12"/>
    <mergeCell ref="A13:A17"/>
    <mergeCell ref="A18:A21"/>
  </mergeCells>
  <pageMargins left="0.7" right="0.7" top="0.75" bottom="0.75" header="0.3" footer="0.3"/>
  <pageSetup scale="5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rightToLeft="1" view="pageBreakPreview" zoomScaleNormal="100" zoomScaleSheetLayoutView="100" workbookViewId="0">
      <selection activeCell="A31" sqref="A31:XFD31"/>
    </sheetView>
  </sheetViews>
  <sheetFormatPr defaultRowHeight="14.25" x14ac:dyDescent="0.2"/>
  <cols>
    <col min="1" max="1" width="29.625" customWidth="1"/>
    <col min="2" max="2" width="26.375" bestFit="1" customWidth="1"/>
    <col min="3" max="3" width="59" customWidth="1"/>
    <col min="4" max="4" width="22.625" customWidth="1"/>
    <col min="5" max="5" width="26.375" style="4" bestFit="1" customWidth="1"/>
  </cols>
  <sheetData>
    <row r="1" spans="1:5" ht="15.75" x14ac:dyDescent="0.25">
      <c r="A1" s="5" t="s">
        <v>1</v>
      </c>
      <c r="B1" s="6" t="s">
        <v>14</v>
      </c>
    </row>
    <row r="2" spans="1:5" x14ac:dyDescent="0.2">
      <c r="D2" t="s">
        <v>256</v>
      </c>
    </row>
    <row r="3" spans="1:5" ht="15.75" x14ac:dyDescent="0.25">
      <c r="A3" s="7" t="s">
        <v>2</v>
      </c>
      <c r="B3" s="7" t="s">
        <v>3</v>
      </c>
      <c r="C3" s="7" t="s">
        <v>4</v>
      </c>
      <c r="D3" s="8" t="s">
        <v>262</v>
      </c>
      <c r="E3"/>
    </row>
    <row r="4" spans="1:5" ht="15.75" x14ac:dyDescent="0.25">
      <c r="A4" s="21" t="s">
        <v>16</v>
      </c>
      <c r="B4" s="10" t="s">
        <v>71</v>
      </c>
      <c r="C4" s="10" t="s">
        <v>120</v>
      </c>
      <c r="D4" s="9">
        <v>22.09</v>
      </c>
      <c r="E4"/>
    </row>
    <row r="5" spans="1:5" ht="15.75" x14ac:dyDescent="0.25">
      <c r="A5" s="22"/>
      <c r="B5" s="21" t="s">
        <v>229</v>
      </c>
      <c r="C5" s="22"/>
      <c r="D5" s="9">
        <v>22.09</v>
      </c>
      <c r="E5"/>
    </row>
    <row r="6" spans="1:5" ht="15.75" x14ac:dyDescent="0.25">
      <c r="A6" s="21" t="s">
        <v>15</v>
      </c>
      <c r="B6" s="21" t="s">
        <v>68</v>
      </c>
      <c r="C6" s="10" t="s">
        <v>94</v>
      </c>
      <c r="D6" s="9">
        <v>923.4</v>
      </c>
      <c r="E6"/>
    </row>
    <row r="7" spans="1:5" ht="15.75" x14ac:dyDescent="0.25">
      <c r="A7" s="22"/>
      <c r="B7" s="22"/>
      <c r="C7" s="10" t="s">
        <v>69</v>
      </c>
      <c r="D7" s="9">
        <v>631.87</v>
      </c>
      <c r="E7"/>
    </row>
    <row r="8" spans="1:5" ht="15.75" x14ac:dyDescent="0.25">
      <c r="A8" s="22"/>
      <c r="B8" s="21" t="s">
        <v>231</v>
      </c>
      <c r="C8" s="22"/>
      <c r="D8" s="9">
        <v>1555.27</v>
      </c>
      <c r="E8"/>
    </row>
    <row r="9" spans="1:5" ht="15.75" x14ac:dyDescent="0.25">
      <c r="A9" s="22"/>
      <c r="B9" s="21" t="s">
        <v>46</v>
      </c>
      <c r="C9" s="10" t="s">
        <v>96</v>
      </c>
      <c r="D9" s="9">
        <v>5604.8600000000006</v>
      </c>
      <c r="E9"/>
    </row>
    <row r="10" spans="1:5" ht="15.75" x14ac:dyDescent="0.25">
      <c r="A10" s="22"/>
      <c r="B10" s="22"/>
      <c r="C10" s="10" t="s">
        <v>47</v>
      </c>
      <c r="D10" s="9">
        <v>100167.98</v>
      </c>
      <c r="E10"/>
    </row>
    <row r="11" spans="1:5" ht="15.75" x14ac:dyDescent="0.25">
      <c r="A11" s="22"/>
      <c r="B11" s="21" t="s">
        <v>232</v>
      </c>
      <c r="C11" s="22"/>
      <c r="D11" s="9">
        <v>105772.84</v>
      </c>
      <c r="E11"/>
    </row>
    <row r="12" spans="1:5" ht="15.75" x14ac:dyDescent="0.25">
      <c r="A12" s="22"/>
      <c r="B12" s="21" t="s">
        <v>16</v>
      </c>
      <c r="C12" s="10" t="s">
        <v>169</v>
      </c>
      <c r="D12" s="9">
        <v>27150.530000000002</v>
      </c>
      <c r="E12"/>
    </row>
    <row r="13" spans="1:5" ht="15.75" x14ac:dyDescent="0.25">
      <c r="A13" s="22"/>
      <c r="B13" s="22"/>
      <c r="C13" s="10" t="s">
        <v>148</v>
      </c>
      <c r="D13" s="9">
        <v>152.37</v>
      </c>
      <c r="E13"/>
    </row>
    <row r="14" spans="1:5" ht="15.75" x14ac:dyDescent="0.25">
      <c r="A14" s="22"/>
      <c r="B14" s="22"/>
      <c r="C14" s="10" t="s">
        <v>71</v>
      </c>
      <c r="D14" s="9">
        <v>22144.55</v>
      </c>
      <c r="E14"/>
    </row>
    <row r="15" spans="1:5" ht="15.75" x14ac:dyDescent="0.25">
      <c r="A15" s="22"/>
      <c r="B15" s="22"/>
      <c r="C15" s="10" t="s">
        <v>17</v>
      </c>
      <c r="D15" s="9">
        <v>4530.97</v>
      </c>
      <c r="E15"/>
    </row>
    <row r="16" spans="1:5" ht="15.75" x14ac:dyDescent="0.25">
      <c r="A16" s="22"/>
      <c r="B16" s="22"/>
      <c r="C16" s="10" t="s">
        <v>49</v>
      </c>
      <c r="D16" s="9">
        <v>438858.87000000005</v>
      </c>
      <c r="E16"/>
    </row>
    <row r="17" spans="1:5" ht="15.75" x14ac:dyDescent="0.25">
      <c r="A17" s="22"/>
      <c r="B17" s="21" t="s">
        <v>233</v>
      </c>
      <c r="C17" s="22"/>
      <c r="D17" s="9">
        <v>492837.29000000004</v>
      </c>
      <c r="E17"/>
    </row>
    <row r="18" spans="1:5" ht="15.75" x14ac:dyDescent="0.25">
      <c r="A18" s="21" t="s">
        <v>56</v>
      </c>
      <c r="B18" s="10" t="s">
        <v>75</v>
      </c>
      <c r="C18" s="10" t="s">
        <v>76</v>
      </c>
      <c r="D18" s="9">
        <v>15961.08</v>
      </c>
      <c r="E18"/>
    </row>
    <row r="19" spans="1:5" ht="15.75" x14ac:dyDescent="0.25">
      <c r="A19" s="22"/>
      <c r="B19" s="21" t="s">
        <v>243</v>
      </c>
      <c r="C19" s="22"/>
      <c r="D19" s="9">
        <v>15961.08</v>
      </c>
      <c r="E19"/>
    </row>
    <row r="20" spans="1:5" ht="15.75" x14ac:dyDescent="0.25">
      <c r="A20" s="22"/>
      <c r="B20" s="21" t="s">
        <v>57</v>
      </c>
      <c r="C20" s="10" t="s">
        <v>133</v>
      </c>
      <c r="D20" s="9">
        <v>1345.76</v>
      </c>
      <c r="E20"/>
    </row>
    <row r="21" spans="1:5" ht="15.75" x14ac:dyDescent="0.25">
      <c r="A21" s="22"/>
      <c r="B21" s="22"/>
      <c r="C21" s="10" t="s">
        <v>58</v>
      </c>
      <c r="D21" s="9">
        <v>93584.42</v>
      </c>
      <c r="E21"/>
    </row>
    <row r="22" spans="1:5" ht="15.75" x14ac:dyDescent="0.25">
      <c r="A22" s="22"/>
      <c r="B22" s="21" t="s">
        <v>244</v>
      </c>
      <c r="C22" s="22"/>
      <c r="D22" s="9">
        <v>94930.18</v>
      </c>
      <c r="E22"/>
    </row>
    <row r="23" spans="1:5" ht="15.75" x14ac:dyDescent="0.25">
      <c r="A23" s="21" t="s">
        <v>136</v>
      </c>
      <c r="B23" s="10" t="s">
        <v>137</v>
      </c>
      <c r="C23" s="10" t="s">
        <v>138</v>
      </c>
      <c r="D23" s="9">
        <v>3.54</v>
      </c>
      <c r="E23"/>
    </row>
    <row r="24" spans="1:5" ht="15.75" x14ac:dyDescent="0.25">
      <c r="A24" s="22"/>
      <c r="B24" s="21" t="s">
        <v>246</v>
      </c>
      <c r="C24" s="22"/>
      <c r="D24" s="9">
        <v>3.54</v>
      </c>
      <c r="E24"/>
    </row>
    <row r="25" spans="1:5" ht="15.75" x14ac:dyDescent="0.25">
      <c r="A25" s="21" t="s">
        <v>98</v>
      </c>
      <c r="B25" s="10" t="s">
        <v>99</v>
      </c>
      <c r="C25" s="10" t="s">
        <v>100</v>
      </c>
      <c r="D25" s="9">
        <v>16169.47</v>
      </c>
      <c r="E25"/>
    </row>
    <row r="26" spans="1:5" ht="15.75" x14ac:dyDescent="0.25">
      <c r="A26" s="22"/>
      <c r="B26" s="21" t="s">
        <v>249</v>
      </c>
      <c r="C26" s="22"/>
      <c r="D26" s="9">
        <v>16169.47</v>
      </c>
      <c r="E26"/>
    </row>
    <row r="27" spans="1:5" ht="15.75" x14ac:dyDescent="0.25">
      <c r="A27" s="22"/>
      <c r="B27" s="10" t="s">
        <v>203</v>
      </c>
      <c r="C27" s="10" t="s">
        <v>204</v>
      </c>
      <c r="D27" s="9">
        <v>72140.59</v>
      </c>
      <c r="E27"/>
    </row>
    <row r="28" spans="1:5" ht="15.75" x14ac:dyDescent="0.25">
      <c r="A28" s="22"/>
      <c r="B28" s="21" t="s">
        <v>250</v>
      </c>
      <c r="C28" s="22"/>
      <c r="D28" s="9">
        <v>72140.59</v>
      </c>
      <c r="E28"/>
    </row>
    <row r="29" spans="1:5" ht="15.75" x14ac:dyDescent="0.25">
      <c r="A29" s="22"/>
      <c r="B29" s="10" t="s">
        <v>206</v>
      </c>
      <c r="C29" s="10" t="s">
        <v>207</v>
      </c>
      <c r="D29" s="9">
        <v>147649.75</v>
      </c>
      <c r="E29"/>
    </row>
    <row r="30" spans="1:5" ht="15.75" x14ac:dyDescent="0.25">
      <c r="A30" s="22"/>
      <c r="B30" s="21" t="s">
        <v>251</v>
      </c>
      <c r="C30" s="22"/>
      <c r="D30" s="9">
        <v>147649.75</v>
      </c>
      <c r="E30"/>
    </row>
    <row r="31" spans="1:5" s="20" customFormat="1" ht="15.75" x14ac:dyDescent="0.25">
      <c r="A31" s="23" t="s">
        <v>228</v>
      </c>
      <c r="B31" s="24"/>
      <c r="C31" s="24"/>
      <c r="D31" s="19">
        <v>947042.1</v>
      </c>
    </row>
    <row r="32" spans="1:5" x14ac:dyDescent="0.2">
      <c r="E32"/>
    </row>
    <row r="33" spans="5:5" x14ac:dyDescent="0.2">
      <c r="E33"/>
    </row>
    <row r="34" spans="5:5" x14ac:dyDescent="0.2">
      <c r="E34"/>
    </row>
    <row r="35" spans="5:5" x14ac:dyDescent="0.2">
      <c r="E35"/>
    </row>
    <row r="36" spans="5:5" x14ac:dyDescent="0.2">
      <c r="E36"/>
    </row>
    <row r="37" spans="5:5" x14ac:dyDescent="0.2">
      <c r="E37"/>
    </row>
    <row r="38" spans="5:5" x14ac:dyDescent="0.2">
      <c r="E38"/>
    </row>
    <row r="39" spans="5:5" x14ac:dyDescent="0.2">
      <c r="E39"/>
    </row>
    <row r="40" spans="5:5" x14ac:dyDescent="0.2">
      <c r="E40"/>
    </row>
    <row r="41" spans="5:5" x14ac:dyDescent="0.2">
      <c r="E41"/>
    </row>
    <row r="42" spans="5:5" x14ac:dyDescent="0.2">
      <c r="E42"/>
    </row>
    <row r="43" spans="5:5" x14ac:dyDescent="0.2">
      <c r="E43"/>
    </row>
    <row r="44" spans="5:5" x14ac:dyDescent="0.2">
      <c r="E44"/>
    </row>
    <row r="45" spans="5:5" x14ac:dyDescent="0.2">
      <c r="E45"/>
    </row>
    <row r="46" spans="5:5" x14ac:dyDescent="0.2">
      <c r="E46"/>
    </row>
    <row r="47" spans="5:5" x14ac:dyDescent="0.2">
      <c r="E47"/>
    </row>
    <row r="48" spans="5:5" x14ac:dyDescent="0.2">
      <c r="E48"/>
    </row>
    <row r="49" spans="5:5" x14ac:dyDescent="0.2">
      <c r="E49"/>
    </row>
    <row r="50" spans="5:5" x14ac:dyDescent="0.2">
      <c r="E50"/>
    </row>
    <row r="51" spans="5:5" x14ac:dyDescent="0.2">
      <c r="E51"/>
    </row>
    <row r="52" spans="5:5" x14ac:dyDescent="0.2">
      <c r="E52"/>
    </row>
    <row r="53" spans="5:5" x14ac:dyDescent="0.2">
      <c r="E53"/>
    </row>
    <row r="54" spans="5:5" x14ac:dyDescent="0.2">
      <c r="E54"/>
    </row>
    <row r="55" spans="5:5" x14ac:dyDescent="0.2">
      <c r="E55"/>
    </row>
    <row r="56" spans="5:5" x14ac:dyDescent="0.2">
      <c r="E56"/>
    </row>
    <row r="57" spans="5:5" x14ac:dyDescent="0.2">
      <c r="E57"/>
    </row>
    <row r="58" spans="5:5" x14ac:dyDescent="0.2">
      <c r="E58"/>
    </row>
    <row r="59" spans="5:5" x14ac:dyDescent="0.2">
      <c r="E59"/>
    </row>
    <row r="60" spans="5:5" x14ac:dyDescent="0.2">
      <c r="E60"/>
    </row>
    <row r="61" spans="5:5" x14ac:dyDescent="0.2">
      <c r="E61"/>
    </row>
    <row r="62" spans="5:5" x14ac:dyDescent="0.2">
      <c r="E62"/>
    </row>
    <row r="63" spans="5:5" x14ac:dyDescent="0.2">
      <c r="E63"/>
    </row>
    <row r="64" spans="5:5" x14ac:dyDescent="0.2">
      <c r="E64"/>
    </row>
    <row r="65" spans="5:5" x14ac:dyDescent="0.2">
      <c r="E65"/>
    </row>
    <row r="66" spans="5:5" x14ac:dyDescent="0.2">
      <c r="E66"/>
    </row>
    <row r="67" spans="5:5" x14ac:dyDescent="0.2">
      <c r="E67"/>
    </row>
    <row r="68" spans="5:5" x14ac:dyDescent="0.2">
      <c r="E68"/>
    </row>
    <row r="69" spans="5:5" x14ac:dyDescent="0.2">
      <c r="E69"/>
    </row>
    <row r="70" spans="5:5" x14ac:dyDescent="0.2">
      <c r="E70"/>
    </row>
    <row r="71" spans="5:5" x14ac:dyDescent="0.2">
      <c r="E71"/>
    </row>
    <row r="72" spans="5:5" x14ac:dyDescent="0.2">
      <c r="E72"/>
    </row>
    <row r="73" spans="5:5" x14ac:dyDescent="0.2">
      <c r="E73"/>
    </row>
    <row r="74" spans="5:5" x14ac:dyDescent="0.2">
      <c r="E74"/>
    </row>
    <row r="75" spans="5:5" x14ac:dyDescent="0.2">
      <c r="E75"/>
    </row>
    <row r="76" spans="5:5" x14ac:dyDescent="0.2">
      <c r="E76"/>
    </row>
    <row r="77" spans="5:5" x14ac:dyDescent="0.2">
      <c r="E77"/>
    </row>
    <row r="78" spans="5:5" x14ac:dyDescent="0.2">
      <c r="E78"/>
    </row>
    <row r="79" spans="5:5" x14ac:dyDescent="0.2">
      <c r="E79"/>
    </row>
    <row r="80" spans="5:5" x14ac:dyDescent="0.2">
      <c r="E80"/>
    </row>
    <row r="81" spans="5:5" x14ac:dyDescent="0.2">
      <c r="E81"/>
    </row>
    <row r="82" spans="5:5" x14ac:dyDescent="0.2">
      <c r="E82"/>
    </row>
    <row r="83" spans="5:5" x14ac:dyDescent="0.2">
      <c r="E83"/>
    </row>
    <row r="84" spans="5:5" x14ac:dyDescent="0.2">
      <c r="E84"/>
    </row>
    <row r="85" spans="5:5" x14ac:dyDescent="0.2">
      <c r="E85"/>
    </row>
    <row r="86" spans="5:5" x14ac:dyDescent="0.2">
      <c r="E86"/>
    </row>
    <row r="87" spans="5:5" x14ac:dyDescent="0.2">
      <c r="E87"/>
    </row>
    <row r="88" spans="5:5" x14ac:dyDescent="0.2">
      <c r="E88"/>
    </row>
    <row r="89" spans="5:5" x14ac:dyDescent="0.2">
      <c r="E89"/>
    </row>
    <row r="90" spans="5:5" x14ac:dyDescent="0.2">
      <c r="E90"/>
    </row>
    <row r="91" spans="5:5" x14ac:dyDescent="0.2">
      <c r="E91"/>
    </row>
    <row r="92" spans="5:5" x14ac:dyDescent="0.2">
      <c r="E92"/>
    </row>
    <row r="93" spans="5:5" x14ac:dyDescent="0.2">
      <c r="E93"/>
    </row>
    <row r="94" spans="5:5" x14ac:dyDescent="0.2">
      <c r="E94"/>
    </row>
    <row r="95" spans="5:5" x14ac:dyDescent="0.2">
      <c r="E95"/>
    </row>
    <row r="96" spans="5:5" x14ac:dyDescent="0.2">
      <c r="E96"/>
    </row>
    <row r="97" spans="5:5" x14ac:dyDescent="0.2">
      <c r="E97"/>
    </row>
    <row r="98" spans="5:5" x14ac:dyDescent="0.2">
      <c r="E98"/>
    </row>
    <row r="99" spans="5:5" x14ac:dyDescent="0.2">
      <c r="E99"/>
    </row>
    <row r="100" spans="5:5" x14ac:dyDescent="0.2">
      <c r="E100"/>
    </row>
    <row r="101" spans="5:5" x14ac:dyDescent="0.2">
      <c r="E101"/>
    </row>
    <row r="102" spans="5:5" x14ac:dyDescent="0.2">
      <c r="E102"/>
    </row>
    <row r="103" spans="5:5" x14ac:dyDescent="0.2">
      <c r="E103"/>
    </row>
    <row r="104" spans="5:5" x14ac:dyDescent="0.2">
      <c r="E104"/>
    </row>
    <row r="105" spans="5:5" x14ac:dyDescent="0.2">
      <c r="E105"/>
    </row>
    <row r="106" spans="5:5" x14ac:dyDescent="0.2">
      <c r="E106"/>
    </row>
    <row r="107" spans="5:5" x14ac:dyDescent="0.2">
      <c r="E107"/>
    </row>
    <row r="108" spans="5:5" x14ac:dyDescent="0.2">
      <c r="E108"/>
    </row>
    <row r="109" spans="5:5" x14ac:dyDescent="0.2">
      <c r="E109"/>
    </row>
    <row r="110" spans="5:5" x14ac:dyDescent="0.2">
      <c r="E110"/>
    </row>
    <row r="111" spans="5:5" x14ac:dyDescent="0.2">
      <c r="E111"/>
    </row>
    <row r="112" spans="5:5" x14ac:dyDescent="0.2">
      <c r="E112"/>
    </row>
    <row r="113" spans="5:5" x14ac:dyDescent="0.2">
      <c r="E113"/>
    </row>
    <row r="114" spans="5:5" x14ac:dyDescent="0.2">
      <c r="E114"/>
    </row>
    <row r="115" spans="5:5" x14ac:dyDescent="0.2">
      <c r="E115"/>
    </row>
    <row r="116" spans="5:5" x14ac:dyDescent="0.2">
      <c r="E116"/>
    </row>
    <row r="117" spans="5:5" x14ac:dyDescent="0.2">
      <c r="E117"/>
    </row>
    <row r="118" spans="5:5" x14ac:dyDescent="0.2">
      <c r="E118"/>
    </row>
    <row r="119" spans="5:5" x14ac:dyDescent="0.2">
      <c r="E119"/>
    </row>
    <row r="120" spans="5:5" x14ac:dyDescent="0.2">
      <c r="E120"/>
    </row>
    <row r="121" spans="5:5" x14ac:dyDescent="0.2">
      <c r="E121"/>
    </row>
    <row r="122" spans="5:5" x14ac:dyDescent="0.2">
      <c r="E122"/>
    </row>
    <row r="123" spans="5:5" x14ac:dyDescent="0.2">
      <c r="E123"/>
    </row>
    <row r="124" spans="5:5" x14ac:dyDescent="0.2">
      <c r="E124"/>
    </row>
    <row r="125" spans="5:5" x14ac:dyDescent="0.2">
      <c r="E125"/>
    </row>
    <row r="126" spans="5:5" x14ac:dyDescent="0.2">
      <c r="E126"/>
    </row>
    <row r="127" spans="5:5" x14ac:dyDescent="0.2">
      <c r="E127"/>
    </row>
    <row r="128" spans="5:5" x14ac:dyDescent="0.2">
      <c r="E128"/>
    </row>
    <row r="129" spans="5:5" x14ac:dyDescent="0.2">
      <c r="E129"/>
    </row>
    <row r="130" spans="5:5" x14ac:dyDescent="0.2">
      <c r="E130"/>
    </row>
    <row r="131" spans="5:5" x14ac:dyDescent="0.2">
      <c r="E131"/>
    </row>
    <row r="132" spans="5:5" x14ac:dyDescent="0.2">
      <c r="E132"/>
    </row>
    <row r="133" spans="5:5" x14ac:dyDescent="0.2">
      <c r="E133"/>
    </row>
    <row r="134" spans="5:5" x14ac:dyDescent="0.2">
      <c r="E134"/>
    </row>
    <row r="135" spans="5:5" x14ac:dyDescent="0.2">
      <c r="E135"/>
    </row>
    <row r="136" spans="5:5" x14ac:dyDescent="0.2">
      <c r="E136"/>
    </row>
    <row r="137" spans="5:5" x14ac:dyDescent="0.2">
      <c r="E137"/>
    </row>
    <row r="138" spans="5:5" x14ac:dyDescent="0.2">
      <c r="E138"/>
    </row>
    <row r="139" spans="5:5" x14ac:dyDescent="0.2">
      <c r="E139"/>
    </row>
    <row r="140" spans="5:5" x14ac:dyDescent="0.2">
      <c r="E140"/>
    </row>
    <row r="141" spans="5:5" x14ac:dyDescent="0.2">
      <c r="E141"/>
    </row>
    <row r="142" spans="5:5" x14ac:dyDescent="0.2">
      <c r="E142"/>
    </row>
    <row r="143" spans="5:5" x14ac:dyDescent="0.2">
      <c r="E143"/>
    </row>
    <row r="144" spans="5:5" x14ac:dyDescent="0.2">
      <c r="E144"/>
    </row>
    <row r="145" spans="5:5" x14ac:dyDescent="0.2">
      <c r="E145"/>
    </row>
    <row r="146" spans="5:5" x14ac:dyDescent="0.2">
      <c r="E146"/>
    </row>
    <row r="147" spans="5:5" x14ac:dyDescent="0.2">
      <c r="E147"/>
    </row>
    <row r="148" spans="5:5" x14ac:dyDescent="0.2">
      <c r="E148"/>
    </row>
    <row r="149" spans="5:5" x14ac:dyDescent="0.2">
      <c r="E149"/>
    </row>
    <row r="150" spans="5:5" x14ac:dyDescent="0.2">
      <c r="E150"/>
    </row>
    <row r="151" spans="5:5" x14ac:dyDescent="0.2">
      <c r="E151"/>
    </row>
    <row r="152" spans="5:5" x14ac:dyDescent="0.2">
      <c r="E152"/>
    </row>
    <row r="153" spans="5:5" x14ac:dyDescent="0.2">
      <c r="E153"/>
    </row>
    <row r="154" spans="5:5" x14ac:dyDescent="0.2">
      <c r="E154"/>
    </row>
    <row r="155" spans="5:5" x14ac:dyDescent="0.2">
      <c r="E155"/>
    </row>
  </sheetData>
  <mergeCells count="20">
    <mergeCell ref="B24:C24"/>
    <mergeCell ref="B26:C26"/>
    <mergeCell ref="B28:C28"/>
    <mergeCell ref="B30:C30"/>
    <mergeCell ref="B12:B16"/>
    <mergeCell ref="B17:C17"/>
    <mergeCell ref="B19:C19"/>
    <mergeCell ref="B20:B21"/>
    <mergeCell ref="B22:C22"/>
    <mergeCell ref="B5:C5"/>
    <mergeCell ref="B6:B7"/>
    <mergeCell ref="B8:C8"/>
    <mergeCell ref="B9:B10"/>
    <mergeCell ref="B11:C11"/>
    <mergeCell ref="A4:A5"/>
    <mergeCell ref="A6:A17"/>
    <mergeCell ref="A18:A22"/>
    <mergeCell ref="A23:A24"/>
    <mergeCell ref="A25:A30"/>
    <mergeCell ref="A31:C31"/>
  </mergeCells>
  <pageMargins left="0.7" right="0.7" top="0.75" bottom="0.75" header="0.3" footer="0.3"/>
  <pageSetup scale="60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rightToLeft="1" topLeftCell="A13" workbookViewId="0">
      <selection activeCell="A19" sqref="A19:XFD19"/>
    </sheetView>
  </sheetViews>
  <sheetFormatPr defaultRowHeight="14.25" x14ac:dyDescent="0.2"/>
  <cols>
    <col min="1" max="4" width="18.5" customWidth="1"/>
    <col min="5" max="5" width="56.2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19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26" x14ac:dyDescent="0.25">
      <c r="A4" s="21" t="s">
        <v>20</v>
      </c>
      <c r="B4" s="21" t="s">
        <v>21</v>
      </c>
      <c r="C4" s="10" t="s">
        <v>22</v>
      </c>
      <c r="D4" s="10" t="s">
        <v>23</v>
      </c>
      <c r="E4" s="10" t="s">
        <v>24</v>
      </c>
      <c r="F4" s="9">
        <v>70.08</v>
      </c>
    </row>
    <row r="5" spans="1:6" ht="110.25" x14ac:dyDescent="0.25">
      <c r="A5" s="22"/>
      <c r="B5" s="22"/>
      <c r="C5" s="10" t="s">
        <v>25</v>
      </c>
      <c r="D5" s="10" t="s">
        <v>26</v>
      </c>
      <c r="E5" s="10" t="s">
        <v>27</v>
      </c>
      <c r="F5" s="9">
        <v>629.54</v>
      </c>
    </row>
    <row r="6" spans="1:6" ht="110.25" x14ac:dyDescent="0.25">
      <c r="A6" s="21" t="s">
        <v>28</v>
      </c>
      <c r="B6" s="10" t="s">
        <v>29</v>
      </c>
      <c r="C6" s="10" t="s">
        <v>30</v>
      </c>
      <c r="D6" s="10" t="s">
        <v>31</v>
      </c>
      <c r="E6" s="10" t="s">
        <v>32</v>
      </c>
      <c r="F6" s="9">
        <v>117275.47</v>
      </c>
    </row>
    <row r="7" spans="1:6" ht="15.75" x14ac:dyDescent="0.25">
      <c r="A7" s="22"/>
      <c r="B7" s="21" t="s">
        <v>33</v>
      </c>
      <c r="C7" s="21" t="s">
        <v>34</v>
      </c>
      <c r="D7" s="21" t="s">
        <v>35</v>
      </c>
      <c r="E7" s="10" t="s">
        <v>36</v>
      </c>
      <c r="F7" s="9">
        <v>87.69</v>
      </c>
    </row>
    <row r="8" spans="1:6" ht="15.75" x14ac:dyDescent="0.25">
      <c r="A8" s="22"/>
      <c r="B8" s="22"/>
      <c r="C8" s="22"/>
      <c r="D8" s="22"/>
      <c r="E8" s="10" t="s">
        <v>37</v>
      </c>
      <c r="F8" s="9">
        <v>216.34</v>
      </c>
    </row>
    <row r="9" spans="1:6" ht="157.5" x14ac:dyDescent="0.25">
      <c r="A9" s="22"/>
      <c r="B9" s="10" t="s">
        <v>38</v>
      </c>
      <c r="C9" s="10" t="s">
        <v>39</v>
      </c>
      <c r="D9" s="10" t="s">
        <v>40</v>
      </c>
      <c r="E9" s="10" t="s">
        <v>41</v>
      </c>
      <c r="F9" s="9">
        <v>9065.18</v>
      </c>
    </row>
    <row r="10" spans="1:6" ht="126" x14ac:dyDescent="0.25">
      <c r="A10" s="22"/>
      <c r="B10" s="10" t="s">
        <v>42</v>
      </c>
      <c r="C10" s="10" t="s">
        <v>43</v>
      </c>
      <c r="D10" s="10" t="s">
        <v>44</v>
      </c>
      <c r="E10" s="10" t="s">
        <v>45</v>
      </c>
      <c r="F10" s="9">
        <v>222.81</v>
      </c>
    </row>
    <row r="11" spans="1:6" ht="189" x14ac:dyDescent="0.25">
      <c r="A11" s="21" t="s">
        <v>14</v>
      </c>
      <c r="B11" s="21" t="s">
        <v>15</v>
      </c>
      <c r="C11" s="10" t="s">
        <v>46</v>
      </c>
      <c r="D11" s="10" t="s">
        <v>47</v>
      </c>
      <c r="E11" s="10" t="s">
        <v>48</v>
      </c>
      <c r="F11" s="9">
        <v>17561.48</v>
      </c>
    </row>
    <row r="12" spans="1:6" ht="15.75" x14ac:dyDescent="0.25">
      <c r="A12" s="22"/>
      <c r="B12" s="22"/>
      <c r="C12" s="21" t="s">
        <v>16</v>
      </c>
      <c r="D12" s="21" t="s">
        <v>49</v>
      </c>
      <c r="E12" s="10" t="s">
        <v>50</v>
      </c>
      <c r="F12" s="9">
        <v>94.97</v>
      </c>
    </row>
    <row r="13" spans="1:6" ht="15.75" x14ac:dyDescent="0.25">
      <c r="A13" s="22"/>
      <c r="B13" s="22"/>
      <c r="C13" s="22"/>
      <c r="D13" s="22"/>
      <c r="E13" s="10" t="s">
        <v>51</v>
      </c>
      <c r="F13" s="9">
        <v>990.78</v>
      </c>
    </row>
    <row r="14" spans="1:6" ht="15.75" x14ac:dyDescent="0.25">
      <c r="A14" s="22"/>
      <c r="B14" s="22"/>
      <c r="C14" s="22"/>
      <c r="D14" s="22"/>
      <c r="E14" s="10" t="s">
        <v>52</v>
      </c>
      <c r="F14" s="9">
        <v>28523.66</v>
      </c>
    </row>
    <row r="15" spans="1:6" ht="15.75" x14ac:dyDescent="0.25">
      <c r="A15" s="22"/>
      <c r="B15" s="22"/>
      <c r="C15" s="22"/>
      <c r="D15" s="22"/>
      <c r="E15" s="10" t="s">
        <v>53</v>
      </c>
      <c r="F15" s="9">
        <v>541.16</v>
      </c>
    </row>
    <row r="16" spans="1:6" ht="15.75" x14ac:dyDescent="0.25">
      <c r="A16" s="22"/>
      <c r="B16" s="22"/>
      <c r="C16" s="22"/>
      <c r="D16" s="22"/>
      <c r="E16" s="10" t="s">
        <v>54</v>
      </c>
      <c r="F16" s="9">
        <v>342098.36</v>
      </c>
    </row>
    <row r="17" spans="1:6" ht="15.75" x14ac:dyDescent="0.25">
      <c r="A17" s="22"/>
      <c r="B17" s="22"/>
      <c r="C17" s="22"/>
      <c r="D17" s="22"/>
      <c r="E17" s="10" t="s">
        <v>55</v>
      </c>
      <c r="F17" s="9">
        <v>27364.05</v>
      </c>
    </row>
    <row r="18" spans="1:6" ht="173.25" x14ac:dyDescent="0.25">
      <c r="A18" s="22"/>
      <c r="B18" s="10" t="s">
        <v>56</v>
      </c>
      <c r="C18" s="10" t="s">
        <v>57</v>
      </c>
      <c r="D18" s="10" t="s">
        <v>58</v>
      </c>
      <c r="E18" s="10" t="s">
        <v>59</v>
      </c>
      <c r="F18" s="9">
        <v>31.4</v>
      </c>
    </row>
    <row r="19" spans="1:6" s="20" customFormat="1" ht="15.75" x14ac:dyDescent="0.25">
      <c r="A19" s="23" t="s">
        <v>228</v>
      </c>
      <c r="B19" s="24"/>
      <c r="C19" s="24"/>
      <c r="D19" s="24"/>
      <c r="E19" s="24"/>
      <c r="F19" s="19">
        <v>544772.97000000009</v>
      </c>
    </row>
  </sheetData>
  <mergeCells count="11">
    <mergeCell ref="A19:E19"/>
    <mergeCell ref="B4:B5"/>
    <mergeCell ref="B7:B8"/>
    <mergeCell ref="B11:B17"/>
    <mergeCell ref="C7:C8"/>
    <mergeCell ref="C12:C17"/>
    <mergeCell ref="D7:D8"/>
    <mergeCell ref="D12:D17"/>
    <mergeCell ref="A4:A5"/>
    <mergeCell ref="A6:A10"/>
    <mergeCell ref="A11:A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topLeftCell="A10" workbookViewId="0">
      <selection activeCell="A14" sqref="A14:XFD14"/>
    </sheetView>
  </sheetViews>
  <sheetFormatPr defaultRowHeight="14.25" x14ac:dyDescent="0.2"/>
  <cols>
    <col min="1" max="4" width="15.625" customWidth="1"/>
    <col min="5" max="5" width="67.12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60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57.5" x14ac:dyDescent="0.25">
      <c r="A4" s="21" t="s">
        <v>28</v>
      </c>
      <c r="B4" s="10" t="s">
        <v>33</v>
      </c>
      <c r="C4" s="10" t="s">
        <v>61</v>
      </c>
      <c r="D4" s="10" t="s">
        <v>62</v>
      </c>
      <c r="E4" s="10" t="s">
        <v>63</v>
      </c>
      <c r="F4" s="9">
        <v>1516.43</v>
      </c>
    </row>
    <row r="5" spans="1:6" ht="126" x14ac:dyDescent="0.25">
      <c r="A5" s="22"/>
      <c r="B5" s="10" t="s">
        <v>64</v>
      </c>
      <c r="C5" s="10" t="s">
        <v>65</v>
      </c>
      <c r="D5" s="10" t="s">
        <v>66</v>
      </c>
      <c r="E5" s="10" t="s">
        <v>67</v>
      </c>
      <c r="F5" s="9">
        <v>65.88</v>
      </c>
    </row>
    <row r="6" spans="1:6" ht="157.5" x14ac:dyDescent="0.25">
      <c r="A6" s="21" t="s">
        <v>14</v>
      </c>
      <c r="B6" s="21" t="s">
        <v>15</v>
      </c>
      <c r="C6" s="10" t="s">
        <v>68</v>
      </c>
      <c r="D6" s="10" t="s">
        <v>69</v>
      </c>
      <c r="E6" s="10" t="s">
        <v>70</v>
      </c>
      <c r="F6" s="9">
        <v>104.29</v>
      </c>
    </row>
    <row r="7" spans="1:6" ht="189" x14ac:dyDescent="0.25">
      <c r="A7" s="22"/>
      <c r="B7" s="22"/>
      <c r="C7" s="10" t="s">
        <v>46</v>
      </c>
      <c r="D7" s="10" t="s">
        <v>47</v>
      </c>
      <c r="E7" s="10" t="s">
        <v>48</v>
      </c>
      <c r="F7" s="9">
        <v>6343.55</v>
      </c>
    </row>
    <row r="8" spans="1:6" ht="15.75" x14ac:dyDescent="0.25">
      <c r="A8" s="22"/>
      <c r="B8" s="22"/>
      <c r="C8" s="21" t="s">
        <v>16</v>
      </c>
      <c r="D8" s="21" t="s">
        <v>71</v>
      </c>
      <c r="E8" s="10" t="s">
        <v>72</v>
      </c>
      <c r="F8" s="9">
        <v>22069.98</v>
      </c>
    </row>
    <row r="9" spans="1:6" ht="15.75" x14ac:dyDescent="0.25">
      <c r="A9" s="22"/>
      <c r="B9" s="22"/>
      <c r="C9" s="22"/>
      <c r="D9" s="22"/>
      <c r="E9" s="10" t="s">
        <v>73</v>
      </c>
      <c r="F9" s="9">
        <v>39.950000000000003</v>
      </c>
    </row>
    <row r="10" spans="1:6" ht="15.75" x14ac:dyDescent="0.25">
      <c r="A10" s="22"/>
      <c r="B10" s="22"/>
      <c r="C10" s="22"/>
      <c r="D10" s="22"/>
      <c r="E10" s="10" t="s">
        <v>74</v>
      </c>
      <c r="F10" s="9">
        <v>34.619999999999997</v>
      </c>
    </row>
    <row r="11" spans="1:6" ht="110.25" x14ac:dyDescent="0.25">
      <c r="A11" s="22"/>
      <c r="B11" s="21" t="s">
        <v>56</v>
      </c>
      <c r="C11" s="10" t="s">
        <v>75</v>
      </c>
      <c r="D11" s="10" t="s">
        <v>76</v>
      </c>
      <c r="E11" s="10" t="s">
        <v>77</v>
      </c>
      <c r="F11" s="9">
        <v>43.58</v>
      </c>
    </row>
    <row r="12" spans="1:6" ht="15.75" x14ac:dyDescent="0.25">
      <c r="A12" s="22"/>
      <c r="B12" s="22"/>
      <c r="C12" s="21" t="s">
        <v>57</v>
      </c>
      <c r="D12" s="21" t="s">
        <v>58</v>
      </c>
      <c r="E12" s="10" t="s">
        <v>78</v>
      </c>
      <c r="F12" s="9">
        <v>85046.35</v>
      </c>
    </row>
    <row r="13" spans="1:6" ht="15.75" x14ac:dyDescent="0.25">
      <c r="A13" s="22"/>
      <c r="B13" s="22"/>
      <c r="C13" s="22"/>
      <c r="D13" s="22"/>
      <c r="E13" s="10" t="s">
        <v>79</v>
      </c>
      <c r="F13" s="9">
        <v>141.34</v>
      </c>
    </row>
    <row r="14" spans="1:6" s="20" customFormat="1" ht="15.75" x14ac:dyDescent="0.25">
      <c r="A14" s="23" t="s">
        <v>228</v>
      </c>
      <c r="B14" s="24"/>
      <c r="C14" s="24"/>
      <c r="D14" s="24"/>
      <c r="E14" s="24"/>
      <c r="F14" s="19">
        <v>115405.97</v>
      </c>
    </row>
  </sheetData>
  <mergeCells count="9">
    <mergeCell ref="A4:A5"/>
    <mergeCell ref="A6:A13"/>
    <mergeCell ref="A14:E14"/>
    <mergeCell ref="B6:B10"/>
    <mergeCell ref="B11:B13"/>
    <mergeCell ref="C8:C10"/>
    <mergeCell ref="C12:C13"/>
    <mergeCell ref="D8:D10"/>
    <mergeCell ref="D12:D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opLeftCell="A7" workbookViewId="0">
      <selection activeCell="A8" sqref="A8:XFD8"/>
    </sheetView>
  </sheetViews>
  <sheetFormatPr defaultRowHeight="14.25" x14ac:dyDescent="0.2"/>
  <cols>
    <col min="1" max="4" width="14.625" customWidth="1"/>
    <col min="5" max="5" width="44.62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80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5.75" x14ac:dyDescent="0.25">
      <c r="A4" s="21" t="s">
        <v>14</v>
      </c>
      <c r="B4" s="21" t="s">
        <v>15</v>
      </c>
      <c r="C4" s="21" t="s">
        <v>68</v>
      </c>
      <c r="D4" s="21" t="s">
        <v>69</v>
      </c>
      <c r="E4" s="10" t="s">
        <v>81</v>
      </c>
      <c r="F4" s="9">
        <v>40.42</v>
      </c>
    </row>
    <row r="5" spans="1:6" ht="15.75" x14ac:dyDescent="0.25">
      <c r="A5" s="22"/>
      <c r="B5" s="22"/>
      <c r="C5" s="22"/>
      <c r="D5" s="22"/>
      <c r="E5" s="10" t="s">
        <v>82</v>
      </c>
      <c r="F5" s="9">
        <v>304.14</v>
      </c>
    </row>
    <row r="6" spans="1:6" ht="189" x14ac:dyDescent="0.25">
      <c r="A6" s="22"/>
      <c r="B6" s="22"/>
      <c r="C6" s="10" t="s">
        <v>46</v>
      </c>
      <c r="D6" s="10" t="s">
        <v>47</v>
      </c>
      <c r="E6" s="10" t="s">
        <v>48</v>
      </c>
      <c r="F6" s="9">
        <v>4627.3999999999996</v>
      </c>
    </row>
    <row r="7" spans="1:6" ht="157.5" x14ac:dyDescent="0.25">
      <c r="A7" s="22"/>
      <c r="B7" s="10" t="s">
        <v>56</v>
      </c>
      <c r="C7" s="10" t="s">
        <v>75</v>
      </c>
      <c r="D7" s="10" t="s">
        <v>76</v>
      </c>
      <c r="E7" s="10" t="s">
        <v>83</v>
      </c>
      <c r="F7" s="9">
        <v>15917.5</v>
      </c>
    </row>
    <row r="8" spans="1:6" s="20" customFormat="1" ht="15.75" x14ac:dyDescent="0.25">
      <c r="A8" s="23" t="s">
        <v>228</v>
      </c>
      <c r="B8" s="24"/>
      <c r="C8" s="24"/>
      <c r="D8" s="24"/>
      <c r="E8" s="24"/>
      <c r="F8" s="19">
        <v>20889.46</v>
      </c>
    </row>
  </sheetData>
  <mergeCells count="5">
    <mergeCell ref="A4:A7"/>
    <mergeCell ref="A8:E8"/>
    <mergeCell ref="B4:B6"/>
    <mergeCell ref="C4:C5"/>
    <mergeCell ref="D4: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rightToLeft="1" topLeftCell="A13" workbookViewId="0">
      <selection activeCell="K18" sqref="K18"/>
    </sheetView>
  </sheetViews>
  <sheetFormatPr defaultRowHeight="14.25" x14ac:dyDescent="0.2"/>
  <cols>
    <col min="1" max="4" width="14.875" customWidth="1"/>
    <col min="5" max="5" width="37.625" bestFit="1" customWidth="1"/>
    <col min="6" max="6" width="29.875" bestFit="1" customWidth="1"/>
  </cols>
  <sheetData>
    <row r="1" spans="1:13" ht="15.75" x14ac:dyDescent="0.25">
      <c r="A1" s="5" t="s">
        <v>0</v>
      </c>
      <c r="B1" s="6" t="s">
        <v>84</v>
      </c>
    </row>
    <row r="2" spans="1:13" x14ac:dyDescent="0.2">
      <c r="F2" t="s">
        <v>256</v>
      </c>
    </row>
    <row r="3" spans="1:13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13" ht="15.75" x14ac:dyDescent="0.25">
      <c r="A4" s="21" t="s">
        <v>20</v>
      </c>
      <c r="B4" s="21" t="s">
        <v>21</v>
      </c>
      <c r="C4" s="21" t="s">
        <v>85</v>
      </c>
      <c r="D4" s="21" t="s">
        <v>86</v>
      </c>
      <c r="E4" s="10" t="s">
        <v>87</v>
      </c>
      <c r="F4" s="9">
        <v>8164.12</v>
      </c>
    </row>
    <row r="5" spans="1:13" ht="15.75" x14ac:dyDescent="0.25">
      <c r="A5" s="22"/>
      <c r="B5" s="22"/>
      <c r="C5" s="22"/>
      <c r="D5" s="22"/>
      <c r="E5" s="10" t="s">
        <v>88</v>
      </c>
      <c r="F5" s="9">
        <v>9833.85</v>
      </c>
    </row>
    <row r="6" spans="1:13" ht="15.75" x14ac:dyDescent="0.25">
      <c r="A6" s="21" t="s">
        <v>28</v>
      </c>
      <c r="B6" s="21" t="s">
        <v>38</v>
      </c>
      <c r="C6" s="21" t="s">
        <v>39</v>
      </c>
      <c r="D6" s="21" t="s">
        <v>40</v>
      </c>
      <c r="E6" s="10" t="s">
        <v>89</v>
      </c>
      <c r="F6" s="9">
        <v>21146.58</v>
      </c>
    </row>
    <row r="7" spans="1:13" ht="15.75" x14ac:dyDescent="0.25">
      <c r="A7" s="22"/>
      <c r="B7" s="22"/>
      <c r="C7" s="22"/>
      <c r="D7" s="22"/>
      <c r="E7" s="10" t="s">
        <v>90</v>
      </c>
      <c r="F7" s="9">
        <v>178911.38</v>
      </c>
    </row>
    <row r="8" spans="1:13" ht="15.75" x14ac:dyDescent="0.25">
      <c r="A8" s="22"/>
      <c r="B8" s="22"/>
      <c r="C8" s="22"/>
      <c r="D8" s="22"/>
      <c r="E8" s="10" t="s">
        <v>91</v>
      </c>
      <c r="F8" s="9">
        <v>773.06</v>
      </c>
    </row>
    <row r="9" spans="1:13" ht="157.5" x14ac:dyDescent="0.25">
      <c r="A9" s="22"/>
      <c r="B9" s="22"/>
      <c r="C9" s="22"/>
      <c r="D9" s="10" t="s">
        <v>92</v>
      </c>
      <c r="E9" s="10" t="s">
        <v>93</v>
      </c>
      <c r="F9" s="9">
        <v>1404.43</v>
      </c>
    </row>
    <row r="10" spans="1:13" ht="157.5" x14ac:dyDescent="0.25">
      <c r="A10" s="21" t="s">
        <v>14</v>
      </c>
      <c r="B10" s="21" t="s">
        <v>15</v>
      </c>
      <c r="C10" s="10" t="s">
        <v>68</v>
      </c>
      <c r="D10" s="10" t="s">
        <v>94</v>
      </c>
      <c r="E10" s="10" t="s">
        <v>95</v>
      </c>
      <c r="F10" s="9">
        <v>923.4</v>
      </c>
    </row>
    <row r="11" spans="1:13" ht="141.75" x14ac:dyDescent="0.25">
      <c r="A11" s="22"/>
      <c r="B11" s="22"/>
      <c r="C11" s="21" t="s">
        <v>46</v>
      </c>
      <c r="D11" s="10" t="s">
        <v>96</v>
      </c>
      <c r="E11" s="10" t="s">
        <v>97</v>
      </c>
      <c r="F11" s="9">
        <v>5298.8</v>
      </c>
    </row>
    <row r="12" spans="1:13" ht="141.75" x14ac:dyDescent="0.25">
      <c r="A12" s="22"/>
      <c r="B12" s="22"/>
      <c r="C12" s="22"/>
      <c r="D12" s="10" t="s">
        <v>47</v>
      </c>
      <c r="E12" s="10" t="s">
        <v>48</v>
      </c>
      <c r="F12" s="9">
        <v>34633.879999999997</v>
      </c>
    </row>
    <row r="13" spans="1:13" ht="141.75" x14ac:dyDescent="0.25">
      <c r="A13" s="22"/>
      <c r="B13" s="10" t="s">
        <v>98</v>
      </c>
      <c r="C13" s="10" t="s">
        <v>99</v>
      </c>
      <c r="D13" s="10" t="s">
        <v>100</v>
      </c>
      <c r="E13" s="10" t="s">
        <v>101</v>
      </c>
      <c r="F13" s="9">
        <v>16169.47</v>
      </c>
      <c r="G13" s="12"/>
      <c r="H13" s="12"/>
      <c r="I13" s="12"/>
      <c r="J13" s="12"/>
      <c r="K13" s="12"/>
      <c r="L13" s="12"/>
      <c r="M13" s="12"/>
    </row>
    <row r="14" spans="1:13" s="20" customFormat="1" ht="15.75" x14ac:dyDescent="0.25">
      <c r="A14" s="23" t="s">
        <v>228</v>
      </c>
      <c r="B14" s="24"/>
      <c r="C14" s="24"/>
      <c r="D14" s="24"/>
      <c r="E14" s="24"/>
      <c r="F14" s="19">
        <v>277258.96999999997</v>
      </c>
      <c r="G14" s="12"/>
      <c r="H14" s="12"/>
      <c r="I14" s="12"/>
      <c r="J14" s="12"/>
      <c r="K14" s="12"/>
      <c r="L14" s="12"/>
      <c r="M14" s="12"/>
    </row>
  </sheetData>
  <mergeCells count="12">
    <mergeCell ref="A14:E14"/>
    <mergeCell ref="B4:B5"/>
    <mergeCell ref="B6:B9"/>
    <mergeCell ref="B10:B12"/>
    <mergeCell ref="C4:C5"/>
    <mergeCell ref="C6:C9"/>
    <mergeCell ref="C11:C12"/>
    <mergeCell ref="D4:D5"/>
    <mergeCell ref="D6:D8"/>
    <mergeCell ref="A4:A5"/>
    <mergeCell ref="A6:A9"/>
    <mergeCell ref="A10:A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opLeftCell="A7" workbookViewId="0">
      <selection activeCell="F7" sqref="A7:F7"/>
    </sheetView>
  </sheetViews>
  <sheetFormatPr defaultRowHeight="14.25" x14ac:dyDescent="0.2"/>
  <cols>
    <col min="5" max="5" width="30.12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102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26" x14ac:dyDescent="0.25">
      <c r="A4" s="10" t="s">
        <v>20</v>
      </c>
      <c r="B4" s="10" t="s">
        <v>21</v>
      </c>
      <c r="C4" s="10" t="s">
        <v>25</v>
      </c>
      <c r="D4" s="10" t="s">
        <v>103</v>
      </c>
      <c r="E4" s="10" t="s">
        <v>104</v>
      </c>
      <c r="F4" s="9">
        <v>372.66</v>
      </c>
    </row>
    <row r="5" spans="1:6" ht="157.5" x14ac:dyDescent="0.25">
      <c r="A5" s="10" t="s">
        <v>28</v>
      </c>
      <c r="B5" s="10" t="s">
        <v>38</v>
      </c>
      <c r="C5" s="10" t="s">
        <v>39</v>
      </c>
      <c r="D5" s="10" t="s">
        <v>92</v>
      </c>
      <c r="E5" s="10" t="s">
        <v>105</v>
      </c>
      <c r="F5" s="9">
        <v>7881.78</v>
      </c>
    </row>
    <row r="6" spans="1:6" ht="189" x14ac:dyDescent="0.25">
      <c r="A6" s="10" t="s">
        <v>14</v>
      </c>
      <c r="B6" s="10" t="s">
        <v>15</v>
      </c>
      <c r="C6" s="10" t="s">
        <v>46</v>
      </c>
      <c r="D6" s="10" t="s">
        <v>47</v>
      </c>
      <c r="E6" s="10" t="s">
        <v>106</v>
      </c>
      <c r="F6" s="9">
        <v>77.150000000000006</v>
      </c>
    </row>
    <row r="7" spans="1:6" ht="15.75" x14ac:dyDescent="0.25">
      <c r="A7" s="23" t="s">
        <v>228</v>
      </c>
      <c r="B7" s="24"/>
      <c r="C7" s="24"/>
      <c r="D7" s="24"/>
      <c r="E7" s="24"/>
      <c r="F7" s="19">
        <v>8331.59</v>
      </c>
    </row>
  </sheetData>
  <mergeCells count="1">
    <mergeCell ref="A7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workbookViewId="0">
      <selection activeCell="F6" sqref="A6:F6"/>
    </sheetView>
  </sheetViews>
  <sheetFormatPr defaultRowHeight="14.25" x14ac:dyDescent="0.2"/>
  <cols>
    <col min="5" max="5" width="20.62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107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26" x14ac:dyDescent="0.25">
      <c r="A4" s="10" t="s">
        <v>20</v>
      </c>
      <c r="B4" s="10" t="s">
        <v>21</v>
      </c>
      <c r="C4" s="10" t="s">
        <v>108</v>
      </c>
      <c r="D4" s="10" t="s">
        <v>109</v>
      </c>
      <c r="E4" s="10" t="s">
        <v>110</v>
      </c>
      <c r="F4" s="9">
        <v>2051314.7</v>
      </c>
    </row>
    <row r="5" spans="1:6" ht="189" x14ac:dyDescent="0.25">
      <c r="A5" s="10" t="s">
        <v>14</v>
      </c>
      <c r="B5" s="10" t="s">
        <v>15</v>
      </c>
      <c r="C5" s="10" t="s">
        <v>46</v>
      </c>
      <c r="D5" s="10" t="s">
        <v>47</v>
      </c>
      <c r="E5" s="10" t="s">
        <v>48</v>
      </c>
      <c r="F5" s="9">
        <v>15190.08</v>
      </c>
    </row>
    <row r="6" spans="1:6" ht="15.75" x14ac:dyDescent="0.25">
      <c r="A6" s="23" t="s">
        <v>228</v>
      </c>
      <c r="B6" s="24"/>
      <c r="C6" s="24"/>
      <c r="D6" s="24"/>
      <c r="E6" s="24"/>
      <c r="F6" s="19">
        <v>2066504.78</v>
      </c>
    </row>
  </sheetData>
  <mergeCells count="1">
    <mergeCell ref="A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workbookViewId="0">
      <selection activeCell="F5" sqref="A5:F5"/>
    </sheetView>
  </sheetViews>
  <sheetFormatPr defaultRowHeight="14.25" x14ac:dyDescent="0.2"/>
  <cols>
    <col min="5" max="5" width="43.7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111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73.25" x14ac:dyDescent="0.25">
      <c r="A4" s="10" t="s">
        <v>20</v>
      </c>
      <c r="B4" s="10" t="s">
        <v>21</v>
      </c>
      <c r="C4" s="10" t="s">
        <v>112</v>
      </c>
      <c r="D4" s="10" t="s">
        <v>113</v>
      </c>
      <c r="E4" s="10" t="s">
        <v>114</v>
      </c>
      <c r="F4" s="9">
        <v>479.01</v>
      </c>
    </row>
    <row r="5" spans="1:6" ht="15.75" x14ac:dyDescent="0.25">
      <c r="A5" s="23" t="s">
        <v>228</v>
      </c>
      <c r="B5" s="24"/>
      <c r="C5" s="24"/>
      <c r="D5" s="24"/>
      <c r="E5" s="24"/>
      <c r="F5" s="19">
        <v>479.01</v>
      </c>
    </row>
  </sheetData>
  <mergeCells count="1"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rightToLeft="1" topLeftCell="A7" workbookViewId="0">
      <selection activeCell="F10" sqref="A10:F10"/>
    </sheetView>
  </sheetViews>
  <sheetFormatPr defaultRowHeight="14.25" x14ac:dyDescent="0.2"/>
  <cols>
    <col min="5" max="5" width="51.625" bestFit="1" customWidth="1"/>
    <col min="6" max="6" width="29.875" bestFit="1" customWidth="1"/>
    <col min="9" max="9" width="15.25" customWidth="1"/>
    <col min="10" max="10" width="18.5" customWidth="1"/>
  </cols>
  <sheetData>
    <row r="1" spans="1:6" ht="15.75" x14ac:dyDescent="0.25">
      <c r="A1" s="5" t="s">
        <v>0</v>
      </c>
      <c r="B1" s="6" t="s">
        <v>115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5.75" x14ac:dyDescent="0.25">
      <c r="A4" s="21" t="s">
        <v>28</v>
      </c>
      <c r="B4" s="21" t="s">
        <v>64</v>
      </c>
      <c r="C4" s="21" t="s">
        <v>65</v>
      </c>
      <c r="D4" s="21" t="s">
        <v>66</v>
      </c>
      <c r="E4" s="10" t="s">
        <v>116</v>
      </c>
      <c r="F4" s="9">
        <v>12.19</v>
      </c>
    </row>
    <row r="5" spans="1:6" ht="15.75" x14ac:dyDescent="0.25">
      <c r="A5" s="22"/>
      <c r="B5" s="22"/>
      <c r="C5" s="22"/>
      <c r="D5" s="22"/>
      <c r="E5" s="10" t="s">
        <v>117</v>
      </c>
      <c r="F5" s="9">
        <v>1.94</v>
      </c>
    </row>
    <row r="6" spans="1:6" ht="15.75" x14ac:dyDescent="0.25">
      <c r="A6" s="22"/>
      <c r="B6" s="22"/>
      <c r="C6" s="22"/>
      <c r="D6" s="22"/>
      <c r="E6" s="10" t="s">
        <v>118</v>
      </c>
      <c r="F6" s="9">
        <v>174.01</v>
      </c>
    </row>
    <row r="7" spans="1:6" ht="69" customHeight="1" x14ac:dyDescent="0.25">
      <c r="A7" s="22"/>
      <c r="B7" s="10" t="s">
        <v>38</v>
      </c>
      <c r="C7" s="10" t="s">
        <v>119</v>
      </c>
      <c r="D7" s="21" t="s">
        <v>120</v>
      </c>
      <c r="E7" s="10" t="s">
        <v>121</v>
      </c>
      <c r="F7" s="9">
        <v>55.98</v>
      </c>
    </row>
    <row r="8" spans="1:6" ht="59.25" customHeight="1" x14ac:dyDescent="0.25">
      <c r="A8" s="21" t="s">
        <v>14</v>
      </c>
      <c r="B8" s="10" t="s">
        <v>16</v>
      </c>
      <c r="C8" s="10" t="s">
        <v>71</v>
      </c>
      <c r="D8" s="22" t="s">
        <v>120</v>
      </c>
      <c r="E8" s="10" t="s">
        <v>188</v>
      </c>
      <c r="F8" s="9">
        <v>22.09</v>
      </c>
    </row>
    <row r="9" spans="1:6" ht="114.75" customHeight="1" x14ac:dyDescent="0.25">
      <c r="A9" s="22"/>
      <c r="B9" s="10" t="s">
        <v>15</v>
      </c>
      <c r="C9" s="10" t="s">
        <v>46</v>
      </c>
      <c r="D9" s="10" t="s">
        <v>47</v>
      </c>
      <c r="E9" s="10" t="s">
        <v>48</v>
      </c>
      <c r="F9" s="9">
        <v>33.25</v>
      </c>
    </row>
    <row r="10" spans="1:6" ht="42" customHeight="1" x14ac:dyDescent="0.25">
      <c r="A10" s="23" t="s">
        <v>228</v>
      </c>
      <c r="B10" s="24"/>
      <c r="C10" s="24"/>
      <c r="D10" s="24"/>
      <c r="E10" s="24"/>
      <c r="F10" s="19">
        <v>299.45999999999998</v>
      </c>
    </row>
  </sheetData>
  <mergeCells count="7">
    <mergeCell ref="A8:A9"/>
    <mergeCell ref="A10:E10"/>
    <mergeCell ref="B4:B6"/>
    <mergeCell ref="C4:C6"/>
    <mergeCell ref="D4:D6"/>
    <mergeCell ref="D7:D8"/>
    <mergeCell ref="A4:A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rightToLeft="1" topLeftCell="A10" workbookViewId="0">
      <selection activeCell="A11" sqref="A11:F11"/>
    </sheetView>
  </sheetViews>
  <sheetFormatPr defaultRowHeight="14.25" x14ac:dyDescent="0.2"/>
  <cols>
    <col min="5" max="5" width="37.37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122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5.75" x14ac:dyDescent="0.25">
      <c r="A4" s="21" t="s">
        <v>28</v>
      </c>
      <c r="B4" s="21" t="s">
        <v>42</v>
      </c>
      <c r="C4" s="21" t="s">
        <v>43</v>
      </c>
      <c r="D4" s="21" t="s">
        <v>44</v>
      </c>
      <c r="E4" s="10" t="s">
        <v>123</v>
      </c>
      <c r="F4" s="9">
        <v>36876.85</v>
      </c>
    </row>
    <row r="5" spans="1:6" ht="15.75" x14ac:dyDescent="0.25">
      <c r="A5" s="22"/>
      <c r="B5" s="22"/>
      <c r="C5" s="22"/>
      <c r="D5" s="22"/>
      <c r="E5" s="10" t="s">
        <v>124</v>
      </c>
      <c r="F5" s="9">
        <v>99.01</v>
      </c>
    </row>
    <row r="6" spans="1:6" ht="15.75" x14ac:dyDescent="0.25">
      <c r="A6" s="22"/>
      <c r="B6" s="22"/>
      <c r="C6" s="22"/>
      <c r="D6" s="22"/>
      <c r="E6" s="10" t="s">
        <v>125</v>
      </c>
      <c r="F6" s="9">
        <v>2225.69</v>
      </c>
    </row>
    <row r="7" spans="1:6" ht="15.75" x14ac:dyDescent="0.25">
      <c r="A7" s="22"/>
      <c r="B7" s="22"/>
      <c r="C7" s="22"/>
      <c r="D7" s="22"/>
      <c r="E7" s="10" t="s">
        <v>126</v>
      </c>
      <c r="F7" s="9">
        <v>747243.56</v>
      </c>
    </row>
    <row r="8" spans="1:6" ht="15.75" x14ac:dyDescent="0.25">
      <c r="A8" s="22"/>
      <c r="B8" s="22"/>
      <c r="C8" s="22"/>
      <c r="D8" s="22"/>
      <c r="E8" s="10" t="s">
        <v>127</v>
      </c>
      <c r="F8" s="9">
        <v>125.72</v>
      </c>
    </row>
    <row r="9" spans="1:6" ht="141.75" x14ac:dyDescent="0.25">
      <c r="A9" s="22"/>
      <c r="B9" s="22"/>
      <c r="C9" s="10" t="s">
        <v>128</v>
      </c>
      <c r="D9" s="10" t="s">
        <v>129</v>
      </c>
      <c r="E9" s="10" t="s">
        <v>130</v>
      </c>
      <c r="F9" s="9">
        <v>1457.25</v>
      </c>
    </row>
    <row r="10" spans="1:6" ht="189" x14ac:dyDescent="0.25">
      <c r="A10" s="10" t="s">
        <v>14</v>
      </c>
      <c r="B10" s="10" t="s">
        <v>15</v>
      </c>
      <c r="C10" s="10" t="s">
        <v>46</v>
      </c>
      <c r="D10" s="10" t="s">
        <v>47</v>
      </c>
      <c r="E10" s="10" t="s">
        <v>48</v>
      </c>
      <c r="F10" s="9">
        <v>399.14</v>
      </c>
    </row>
    <row r="11" spans="1:6" ht="15.75" x14ac:dyDescent="0.25">
      <c r="A11" s="23" t="s">
        <v>228</v>
      </c>
      <c r="B11" s="24"/>
      <c r="C11" s="24"/>
      <c r="D11" s="24"/>
      <c r="E11" s="24"/>
      <c r="F11" s="19">
        <v>788427.22000000009</v>
      </c>
    </row>
  </sheetData>
  <mergeCells count="5">
    <mergeCell ref="A4:A9"/>
    <mergeCell ref="A11:E11"/>
    <mergeCell ref="B4:B9"/>
    <mergeCell ref="C4:C8"/>
    <mergeCell ref="D4:D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opLeftCell="A7" workbookViewId="0">
      <selection activeCell="A9" sqref="A9:F9"/>
      <pivotSelection pane="bottomRight" showHeader="1" extendable="1" axis="axisRow" start="5" max="6" activeRow="8" previousRow="8" click="1" r:id="rId1">
        <pivotArea dataOnly="0" grandRow="1" outline="0" axis="axisRow" fieldPosition="0">
          <references count="1">
            <reference field="0" count="1" selected="0">
              <x v="10"/>
            </reference>
          </references>
        </pivotArea>
      </pivotSelection>
    </sheetView>
  </sheetViews>
  <sheetFormatPr defaultRowHeight="14.25" x14ac:dyDescent="0.2"/>
  <cols>
    <col min="5" max="5" width="37.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131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26" x14ac:dyDescent="0.25">
      <c r="A4" s="10" t="s">
        <v>28</v>
      </c>
      <c r="B4" s="10" t="s">
        <v>42</v>
      </c>
      <c r="C4" s="10" t="s">
        <v>43</v>
      </c>
      <c r="D4" s="10" t="s">
        <v>44</v>
      </c>
      <c r="E4" s="10" t="s">
        <v>132</v>
      </c>
      <c r="F4" s="9">
        <v>216903.6</v>
      </c>
    </row>
    <row r="5" spans="1:6" ht="189" x14ac:dyDescent="0.25">
      <c r="A5" s="21" t="s">
        <v>14</v>
      </c>
      <c r="B5" s="10" t="s">
        <v>15</v>
      </c>
      <c r="C5" s="10" t="s">
        <v>46</v>
      </c>
      <c r="D5" s="10" t="s">
        <v>47</v>
      </c>
      <c r="E5" s="10" t="s">
        <v>48</v>
      </c>
      <c r="F5" s="9">
        <v>735.76</v>
      </c>
    </row>
    <row r="6" spans="1:6" ht="15.75" x14ac:dyDescent="0.25">
      <c r="A6" s="22"/>
      <c r="B6" s="21" t="s">
        <v>56</v>
      </c>
      <c r="C6" s="21" t="s">
        <v>57</v>
      </c>
      <c r="D6" s="21" t="s">
        <v>133</v>
      </c>
      <c r="E6" s="10" t="s">
        <v>134</v>
      </c>
      <c r="F6" s="9">
        <v>34.06</v>
      </c>
    </row>
    <row r="7" spans="1:6" ht="15.75" x14ac:dyDescent="0.25">
      <c r="A7" s="22"/>
      <c r="B7" s="22"/>
      <c r="C7" s="22"/>
      <c r="D7" s="22"/>
      <c r="E7" s="10" t="s">
        <v>135</v>
      </c>
      <c r="F7" s="9">
        <v>1311.7</v>
      </c>
    </row>
    <row r="8" spans="1:6" ht="141.75" x14ac:dyDescent="0.25">
      <c r="A8" s="22"/>
      <c r="B8" s="10" t="s">
        <v>136</v>
      </c>
      <c r="C8" s="10" t="s">
        <v>137</v>
      </c>
      <c r="D8" s="10" t="s">
        <v>138</v>
      </c>
      <c r="E8" s="10" t="s">
        <v>139</v>
      </c>
      <c r="F8" s="9">
        <v>3.54</v>
      </c>
    </row>
    <row r="9" spans="1:6" ht="15.75" x14ac:dyDescent="0.25">
      <c r="A9" s="23" t="s">
        <v>228</v>
      </c>
      <c r="B9" s="24"/>
      <c r="C9" s="24"/>
      <c r="D9" s="24"/>
      <c r="E9" s="24"/>
      <c r="F9" s="19">
        <v>218988.66000000003</v>
      </c>
    </row>
  </sheetData>
  <mergeCells count="5">
    <mergeCell ref="A5:A8"/>
    <mergeCell ref="A9:E9"/>
    <mergeCell ref="B6:B7"/>
    <mergeCell ref="C6:C7"/>
    <mergeCell ref="D6:D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opLeftCell="A7" workbookViewId="0">
      <selection activeCell="A7" sqref="A7:F7"/>
    </sheetView>
  </sheetViews>
  <sheetFormatPr defaultRowHeight="14.25" x14ac:dyDescent="0.2"/>
  <cols>
    <col min="5" max="5" width="20.62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140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57.5" x14ac:dyDescent="0.25">
      <c r="A4" s="10" t="s">
        <v>20</v>
      </c>
      <c r="B4" s="10" t="s">
        <v>21</v>
      </c>
      <c r="C4" s="10" t="s">
        <v>141</v>
      </c>
      <c r="D4" s="10" t="s">
        <v>142</v>
      </c>
      <c r="E4" s="10" t="s">
        <v>143</v>
      </c>
      <c r="F4" s="9">
        <v>839.35</v>
      </c>
    </row>
    <row r="5" spans="1:6" ht="157.5" x14ac:dyDescent="0.25">
      <c r="A5" s="10" t="s">
        <v>28</v>
      </c>
      <c r="B5" s="10" t="s">
        <v>38</v>
      </c>
      <c r="C5" s="10" t="s">
        <v>39</v>
      </c>
      <c r="D5" s="10" t="s">
        <v>40</v>
      </c>
      <c r="E5" s="10" t="s">
        <v>144</v>
      </c>
      <c r="F5" s="9">
        <v>20370.43</v>
      </c>
    </row>
    <row r="6" spans="1:6" ht="189" x14ac:dyDescent="0.25">
      <c r="A6" s="10" t="s">
        <v>14</v>
      </c>
      <c r="B6" s="10" t="s">
        <v>15</v>
      </c>
      <c r="C6" s="10" t="s">
        <v>46</v>
      </c>
      <c r="D6" s="10" t="s">
        <v>47</v>
      </c>
      <c r="E6" s="10" t="s">
        <v>48</v>
      </c>
      <c r="F6" s="9">
        <v>20.83</v>
      </c>
    </row>
    <row r="7" spans="1:6" ht="15.75" x14ac:dyDescent="0.25">
      <c r="A7" s="23" t="s">
        <v>228</v>
      </c>
      <c r="B7" s="24"/>
      <c r="C7" s="24"/>
      <c r="D7" s="24"/>
      <c r="E7" s="24"/>
      <c r="F7" s="19">
        <v>21230.61</v>
      </c>
    </row>
  </sheetData>
  <mergeCells count="1">
    <mergeCell ref="A7:E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opLeftCell="A7" workbookViewId="0">
      <selection activeCell="A8" sqref="A8:F8"/>
    </sheetView>
  </sheetViews>
  <sheetFormatPr defaultRowHeight="14.25" x14ac:dyDescent="0.2"/>
  <cols>
    <col min="5" max="5" width="32.87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145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26" x14ac:dyDescent="0.25">
      <c r="A4" s="10" t="s">
        <v>20</v>
      </c>
      <c r="B4" s="10" t="s">
        <v>21</v>
      </c>
      <c r="C4" s="10" t="s">
        <v>25</v>
      </c>
      <c r="D4" s="10" t="s">
        <v>146</v>
      </c>
      <c r="E4" s="10" t="s">
        <v>147</v>
      </c>
      <c r="F4" s="9">
        <v>32956.269999999997</v>
      </c>
    </row>
    <row r="5" spans="1:6" ht="189" x14ac:dyDescent="0.25">
      <c r="A5" s="21" t="s">
        <v>14</v>
      </c>
      <c r="B5" s="21" t="s">
        <v>15</v>
      </c>
      <c r="C5" s="10" t="s">
        <v>46</v>
      </c>
      <c r="D5" s="10" t="s">
        <v>47</v>
      </c>
      <c r="E5" s="10" t="s">
        <v>48</v>
      </c>
      <c r="F5" s="9">
        <v>68.989999999999995</v>
      </c>
    </row>
    <row r="6" spans="1:6" ht="15.75" x14ac:dyDescent="0.25">
      <c r="A6" s="22"/>
      <c r="B6" s="22"/>
      <c r="C6" s="21" t="s">
        <v>16</v>
      </c>
      <c r="D6" s="21" t="s">
        <v>148</v>
      </c>
      <c r="E6" s="10" t="s">
        <v>149</v>
      </c>
      <c r="F6" s="9">
        <v>108.64</v>
      </c>
    </row>
    <row r="7" spans="1:6" ht="15.75" x14ac:dyDescent="0.25">
      <c r="A7" s="22"/>
      <c r="B7" s="22"/>
      <c r="C7" s="22"/>
      <c r="D7" s="22"/>
      <c r="E7" s="10" t="s">
        <v>150</v>
      </c>
      <c r="F7" s="9">
        <v>43.73</v>
      </c>
    </row>
    <row r="8" spans="1:6" ht="15.75" x14ac:dyDescent="0.25">
      <c r="A8" s="23" t="s">
        <v>228</v>
      </c>
      <c r="B8" s="24"/>
      <c r="C8" s="24"/>
      <c r="D8" s="24"/>
      <c r="E8" s="24"/>
      <c r="F8" s="19">
        <v>33177.629999999997</v>
      </c>
    </row>
  </sheetData>
  <mergeCells count="5">
    <mergeCell ref="A5:A7"/>
    <mergeCell ref="A8:E8"/>
    <mergeCell ref="B5:B7"/>
    <mergeCell ref="C6:C7"/>
    <mergeCell ref="D6:D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workbookViewId="0">
      <selection activeCell="A9" sqref="A9:F9"/>
    </sheetView>
  </sheetViews>
  <sheetFormatPr defaultRowHeight="14.25" x14ac:dyDescent="0.2"/>
  <cols>
    <col min="5" max="5" width="36.2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151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5.75" x14ac:dyDescent="0.25">
      <c r="A4" s="21" t="s">
        <v>28</v>
      </c>
      <c r="B4" s="21" t="s">
        <v>152</v>
      </c>
      <c r="C4" s="21" t="s">
        <v>153</v>
      </c>
      <c r="D4" s="21" t="s">
        <v>154</v>
      </c>
      <c r="E4" s="10" t="s">
        <v>155</v>
      </c>
      <c r="F4" s="9">
        <v>154.56</v>
      </c>
    </row>
    <row r="5" spans="1:6" ht="15.75" x14ac:dyDescent="0.25">
      <c r="A5" s="22"/>
      <c r="B5" s="22"/>
      <c r="C5" s="22"/>
      <c r="D5" s="22"/>
      <c r="E5" s="10" t="s">
        <v>156</v>
      </c>
      <c r="F5" s="9">
        <v>29.62</v>
      </c>
    </row>
    <row r="6" spans="1:6" ht="15.75" x14ac:dyDescent="0.25">
      <c r="A6" s="22"/>
      <c r="B6" s="22"/>
      <c r="C6" s="22"/>
      <c r="D6" s="22"/>
      <c r="E6" s="10" t="s">
        <v>157</v>
      </c>
      <c r="F6" s="9">
        <v>14.81</v>
      </c>
    </row>
    <row r="7" spans="1:6" ht="15.75" x14ac:dyDescent="0.25">
      <c r="A7" s="22"/>
      <c r="B7" s="22"/>
      <c r="C7" s="22"/>
      <c r="D7" s="22"/>
      <c r="E7" s="10" t="s">
        <v>158</v>
      </c>
      <c r="F7" s="9">
        <v>14.81</v>
      </c>
    </row>
    <row r="8" spans="1:6" ht="189" x14ac:dyDescent="0.25">
      <c r="A8" s="10" t="s">
        <v>14</v>
      </c>
      <c r="B8" s="10" t="s">
        <v>15</v>
      </c>
      <c r="C8" s="10" t="s">
        <v>46</v>
      </c>
      <c r="D8" s="10" t="s">
        <v>47</v>
      </c>
      <c r="E8" s="10" t="s">
        <v>48</v>
      </c>
      <c r="F8" s="9">
        <v>24.68</v>
      </c>
    </row>
    <row r="9" spans="1:6" ht="15.75" x14ac:dyDescent="0.25">
      <c r="A9" s="23" t="s">
        <v>228</v>
      </c>
      <c r="B9" s="24"/>
      <c r="C9" s="24"/>
      <c r="D9" s="24"/>
      <c r="E9" s="24"/>
      <c r="F9" s="19">
        <v>238.48000000000002</v>
      </c>
    </row>
  </sheetData>
  <mergeCells count="5">
    <mergeCell ref="A4:A7"/>
    <mergeCell ref="A9:E9"/>
    <mergeCell ref="B4:B7"/>
    <mergeCell ref="C4:C7"/>
    <mergeCell ref="D4:D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rightToLeft="1" workbookViewId="0">
      <selection activeCell="A11" sqref="A11:F11"/>
    </sheetView>
  </sheetViews>
  <sheetFormatPr defaultRowHeight="14.25" x14ac:dyDescent="0.2"/>
  <cols>
    <col min="5" max="5" width="37.7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159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5.75" x14ac:dyDescent="0.25">
      <c r="A4" s="21" t="s">
        <v>28</v>
      </c>
      <c r="B4" s="21" t="s">
        <v>29</v>
      </c>
      <c r="C4" s="21" t="s">
        <v>30</v>
      </c>
      <c r="D4" s="21" t="s">
        <v>31</v>
      </c>
      <c r="E4" s="10" t="s">
        <v>160</v>
      </c>
      <c r="F4" s="9">
        <v>129445.17</v>
      </c>
    </row>
    <row r="5" spans="1:6" ht="15.75" x14ac:dyDescent="0.25">
      <c r="A5" s="22"/>
      <c r="B5" s="22"/>
      <c r="C5" s="22"/>
      <c r="D5" s="22"/>
      <c r="E5" s="10" t="s">
        <v>161</v>
      </c>
      <c r="F5" s="9">
        <v>55761.75</v>
      </c>
    </row>
    <row r="6" spans="1:6" ht="15.75" x14ac:dyDescent="0.25">
      <c r="A6" s="22"/>
      <c r="B6" s="22"/>
      <c r="C6" s="22"/>
      <c r="D6" s="22"/>
      <c r="E6" s="10" t="s">
        <v>162</v>
      </c>
      <c r="F6" s="9">
        <v>82.1</v>
      </c>
    </row>
    <row r="7" spans="1:6" ht="15.75" x14ac:dyDescent="0.25">
      <c r="A7" s="22"/>
      <c r="B7" s="22"/>
      <c r="C7" s="22"/>
      <c r="D7" s="21" t="s">
        <v>163</v>
      </c>
      <c r="E7" s="10" t="s">
        <v>164</v>
      </c>
      <c r="F7" s="9">
        <v>0</v>
      </c>
    </row>
    <row r="8" spans="1:6" ht="15.75" x14ac:dyDescent="0.25">
      <c r="A8" s="22"/>
      <c r="B8" s="22"/>
      <c r="C8" s="22"/>
      <c r="D8" s="22"/>
      <c r="E8" s="10" t="s">
        <v>165</v>
      </c>
      <c r="F8" s="9">
        <v>5783.53</v>
      </c>
    </row>
    <row r="9" spans="1:6" ht="15.75" x14ac:dyDescent="0.25">
      <c r="A9" s="21" t="s">
        <v>14</v>
      </c>
      <c r="B9" s="21" t="s">
        <v>15</v>
      </c>
      <c r="C9" s="21" t="s">
        <v>46</v>
      </c>
      <c r="D9" s="21" t="s">
        <v>47</v>
      </c>
      <c r="E9" s="10" t="s">
        <v>48</v>
      </c>
      <c r="F9" s="9">
        <v>6569.24</v>
      </c>
    </row>
    <row r="10" spans="1:6" ht="15.75" x14ac:dyDescent="0.25">
      <c r="A10" s="22"/>
      <c r="B10" s="22"/>
      <c r="C10" s="22"/>
      <c r="D10" s="22"/>
      <c r="E10" s="10" t="s">
        <v>162</v>
      </c>
      <c r="F10" s="9">
        <v>8</v>
      </c>
    </row>
    <row r="11" spans="1:6" ht="15.75" x14ac:dyDescent="0.25">
      <c r="A11" s="23" t="s">
        <v>228</v>
      </c>
      <c r="B11" s="24"/>
      <c r="C11" s="24"/>
      <c r="D11" s="24"/>
      <c r="E11" s="24"/>
      <c r="F11" s="19">
        <v>197649.78999999998</v>
      </c>
    </row>
  </sheetData>
  <mergeCells count="10">
    <mergeCell ref="A4:A8"/>
    <mergeCell ref="A9:A10"/>
    <mergeCell ref="A11:E11"/>
    <mergeCell ref="B4:B8"/>
    <mergeCell ref="B9:B10"/>
    <mergeCell ref="C4:C8"/>
    <mergeCell ref="C9:C10"/>
    <mergeCell ref="D4:D6"/>
    <mergeCell ref="D7:D8"/>
    <mergeCell ref="D9:D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topLeftCell="A7" workbookViewId="0">
      <selection activeCell="A16" sqref="A16:F16"/>
    </sheetView>
  </sheetViews>
  <sheetFormatPr defaultRowHeight="14.25" x14ac:dyDescent="0.2"/>
  <cols>
    <col min="5" max="5" width="74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166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57.5" x14ac:dyDescent="0.25">
      <c r="A4" s="21" t="s">
        <v>14</v>
      </c>
      <c r="B4" s="21" t="s">
        <v>15</v>
      </c>
      <c r="C4" s="10" t="s">
        <v>68</v>
      </c>
      <c r="D4" s="10" t="s">
        <v>69</v>
      </c>
      <c r="E4" s="10" t="s">
        <v>167</v>
      </c>
      <c r="F4" s="9">
        <v>183.02</v>
      </c>
    </row>
    <row r="5" spans="1:6" ht="15.75" x14ac:dyDescent="0.25">
      <c r="A5" s="22"/>
      <c r="B5" s="22"/>
      <c r="C5" s="21" t="s">
        <v>46</v>
      </c>
      <c r="D5" s="21" t="s">
        <v>47</v>
      </c>
      <c r="E5" s="10" t="s">
        <v>48</v>
      </c>
      <c r="F5" s="9">
        <v>1057.17</v>
      </c>
    </row>
    <row r="6" spans="1:6" ht="15.75" x14ac:dyDescent="0.25">
      <c r="A6" s="22"/>
      <c r="B6" s="22"/>
      <c r="C6" s="22"/>
      <c r="D6" s="22"/>
      <c r="E6" s="10" t="s">
        <v>168</v>
      </c>
      <c r="F6" s="9">
        <v>96.97</v>
      </c>
    </row>
    <row r="7" spans="1:6" ht="15.75" x14ac:dyDescent="0.25">
      <c r="A7" s="22"/>
      <c r="B7" s="22"/>
      <c r="C7" s="21" t="s">
        <v>16</v>
      </c>
      <c r="D7" s="21" t="s">
        <v>169</v>
      </c>
      <c r="E7" s="10" t="s">
        <v>170</v>
      </c>
      <c r="F7" s="9">
        <v>235.72</v>
      </c>
    </row>
    <row r="8" spans="1:6" ht="15.75" x14ac:dyDescent="0.25">
      <c r="A8" s="22"/>
      <c r="B8" s="22"/>
      <c r="C8" s="22"/>
      <c r="D8" s="22"/>
      <c r="E8" s="10" t="s">
        <v>171</v>
      </c>
      <c r="F8" s="9">
        <v>235.72</v>
      </c>
    </row>
    <row r="9" spans="1:6" ht="15.75" x14ac:dyDescent="0.25">
      <c r="A9" s="22"/>
      <c r="B9" s="22"/>
      <c r="C9" s="22"/>
      <c r="D9" s="22"/>
      <c r="E9" s="10" t="s">
        <v>172</v>
      </c>
      <c r="F9" s="9">
        <v>9981.2099999999991</v>
      </c>
    </row>
    <row r="10" spans="1:6" ht="15.75" x14ac:dyDescent="0.25">
      <c r="A10" s="22"/>
      <c r="B10" s="22"/>
      <c r="C10" s="22"/>
      <c r="D10" s="22"/>
      <c r="E10" s="10" t="s">
        <v>173</v>
      </c>
      <c r="F10" s="9">
        <v>235.72</v>
      </c>
    </row>
    <row r="11" spans="1:6" ht="15.75" x14ac:dyDescent="0.25">
      <c r="A11" s="22"/>
      <c r="B11" s="22"/>
      <c r="C11" s="22"/>
      <c r="D11" s="22"/>
      <c r="E11" s="10" t="s">
        <v>174</v>
      </c>
      <c r="F11" s="9">
        <v>14937.13</v>
      </c>
    </row>
    <row r="12" spans="1:6" ht="15.75" x14ac:dyDescent="0.25">
      <c r="A12" s="22"/>
      <c r="B12" s="22"/>
      <c r="C12" s="22"/>
      <c r="D12" s="22"/>
      <c r="E12" s="10" t="s">
        <v>175</v>
      </c>
      <c r="F12" s="9">
        <v>822.8</v>
      </c>
    </row>
    <row r="13" spans="1:6" ht="15.75" x14ac:dyDescent="0.25">
      <c r="A13" s="22"/>
      <c r="B13" s="22"/>
      <c r="C13" s="22"/>
      <c r="D13" s="22"/>
      <c r="E13" s="10" t="s">
        <v>176</v>
      </c>
      <c r="F13" s="9">
        <v>235.72</v>
      </c>
    </row>
    <row r="14" spans="1:6" ht="15.75" x14ac:dyDescent="0.25">
      <c r="A14" s="22"/>
      <c r="B14" s="22"/>
      <c r="C14" s="22"/>
      <c r="D14" s="22"/>
      <c r="E14" s="10" t="s">
        <v>177</v>
      </c>
      <c r="F14" s="9">
        <v>235.72</v>
      </c>
    </row>
    <row r="15" spans="1:6" ht="157.5" x14ac:dyDescent="0.25">
      <c r="A15" s="22"/>
      <c r="B15" s="22"/>
      <c r="C15" s="22"/>
      <c r="D15" s="10" t="s">
        <v>49</v>
      </c>
      <c r="E15" s="10" t="s">
        <v>178</v>
      </c>
      <c r="F15" s="9">
        <v>78.959999999999994</v>
      </c>
    </row>
    <row r="16" spans="1:6" ht="15.75" x14ac:dyDescent="0.25">
      <c r="A16" s="23" t="s">
        <v>228</v>
      </c>
      <c r="B16" s="24"/>
      <c r="C16" s="24"/>
      <c r="D16" s="24"/>
      <c r="E16" s="24"/>
      <c r="F16" s="19">
        <v>28335.859999999997</v>
      </c>
    </row>
  </sheetData>
  <mergeCells count="7">
    <mergeCell ref="A4:A15"/>
    <mergeCell ref="A16:E16"/>
    <mergeCell ref="B4:B15"/>
    <mergeCell ref="C5:C6"/>
    <mergeCell ref="C7:C15"/>
    <mergeCell ref="D5:D6"/>
    <mergeCell ref="D7:D1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workbookViewId="0">
      <selection activeCell="A8" sqref="A8:F8"/>
    </sheetView>
  </sheetViews>
  <sheetFormatPr defaultRowHeight="14.25" x14ac:dyDescent="0.2"/>
  <cols>
    <col min="5" max="5" width="20.62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179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5.75" x14ac:dyDescent="0.25">
      <c r="A4" s="21" t="s">
        <v>20</v>
      </c>
      <c r="B4" s="21" t="s">
        <v>21</v>
      </c>
      <c r="C4" s="21" t="s">
        <v>108</v>
      </c>
      <c r="D4" s="21" t="s">
        <v>180</v>
      </c>
      <c r="E4" s="10" t="s">
        <v>181</v>
      </c>
      <c r="F4" s="9">
        <v>826.42</v>
      </c>
    </row>
    <row r="5" spans="1:6" ht="15.75" x14ac:dyDescent="0.25">
      <c r="A5" s="22"/>
      <c r="B5" s="22"/>
      <c r="C5" s="22"/>
      <c r="D5" s="22"/>
      <c r="E5" s="10" t="s">
        <v>182</v>
      </c>
      <c r="F5" s="9">
        <v>9647.65</v>
      </c>
    </row>
    <row r="6" spans="1:6" ht="15.75" x14ac:dyDescent="0.25">
      <c r="A6" s="22"/>
      <c r="B6" s="22"/>
      <c r="C6" s="22"/>
      <c r="D6" s="22"/>
      <c r="E6" s="10" t="s">
        <v>183</v>
      </c>
      <c r="F6" s="9">
        <v>130813.44</v>
      </c>
    </row>
    <row r="7" spans="1:6" ht="189" x14ac:dyDescent="0.25">
      <c r="A7" s="10" t="s">
        <v>14</v>
      </c>
      <c r="B7" s="10" t="s">
        <v>15</v>
      </c>
      <c r="C7" s="10" t="s">
        <v>46</v>
      </c>
      <c r="D7" s="10" t="s">
        <v>47</v>
      </c>
      <c r="E7" s="10" t="s">
        <v>48</v>
      </c>
      <c r="F7" s="9">
        <v>248.78</v>
      </c>
    </row>
    <row r="8" spans="1:6" ht="15.75" x14ac:dyDescent="0.25">
      <c r="A8" s="23" t="s">
        <v>228</v>
      </c>
      <c r="B8" s="24"/>
      <c r="C8" s="24"/>
      <c r="D8" s="24"/>
      <c r="E8" s="24"/>
      <c r="F8" s="19">
        <v>141536.29</v>
      </c>
    </row>
  </sheetData>
  <mergeCells count="5">
    <mergeCell ref="A4:A6"/>
    <mergeCell ref="A8:E8"/>
    <mergeCell ref="B4:B6"/>
    <mergeCell ref="C4:C6"/>
    <mergeCell ref="D4:D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workbookViewId="0">
      <selection activeCell="A7" sqref="A7:F7"/>
    </sheetView>
  </sheetViews>
  <sheetFormatPr defaultRowHeight="14.25" x14ac:dyDescent="0.2"/>
  <cols>
    <col min="5" max="5" width="25.625" bestFit="1" customWidth="1"/>
    <col min="6" max="6" width="29.875" bestFit="1" customWidth="1"/>
  </cols>
  <sheetData>
    <row r="1" spans="1:6" ht="15.75" x14ac:dyDescent="0.25">
      <c r="A1" s="5" t="s">
        <v>0</v>
      </c>
      <c r="B1" s="6" t="s">
        <v>184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227</v>
      </c>
    </row>
    <row r="4" spans="1:6" ht="15.75" x14ac:dyDescent="0.25">
      <c r="A4" s="21" t="s">
        <v>14</v>
      </c>
      <c r="B4" s="21" t="s">
        <v>15</v>
      </c>
      <c r="C4" s="21" t="s">
        <v>46</v>
      </c>
      <c r="D4" s="21" t="s">
        <v>96</v>
      </c>
      <c r="E4" s="10" t="s">
        <v>185</v>
      </c>
      <c r="F4" s="9">
        <v>304.23</v>
      </c>
    </row>
    <row r="5" spans="1:6" ht="15.75" x14ac:dyDescent="0.25">
      <c r="A5" s="22"/>
      <c r="B5" s="22"/>
      <c r="C5" s="22"/>
      <c r="D5" s="22"/>
      <c r="E5" s="10" t="s">
        <v>186</v>
      </c>
      <c r="F5" s="9">
        <v>1.1100000000000001</v>
      </c>
    </row>
    <row r="6" spans="1:6" ht="15.75" x14ac:dyDescent="0.25">
      <c r="A6" s="22"/>
      <c r="B6" s="22"/>
      <c r="C6" s="22"/>
      <c r="D6" s="22"/>
      <c r="E6" s="10" t="s">
        <v>187</v>
      </c>
      <c r="F6" s="9">
        <v>0.72</v>
      </c>
    </row>
    <row r="7" spans="1:6" ht="15.75" x14ac:dyDescent="0.25">
      <c r="A7" s="23" t="s">
        <v>228</v>
      </c>
      <c r="B7" s="24"/>
      <c r="C7" s="24"/>
      <c r="D7" s="24"/>
      <c r="E7" s="24"/>
      <c r="F7" s="19">
        <v>306.06000000000006</v>
      </c>
    </row>
  </sheetData>
  <mergeCells count="5">
    <mergeCell ref="A4:A6"/>
    <mergeCell ref="A7:E7"/>
    <mergeCell ref="B4:B6"/>
    <mergeCell ref="C4:C6"/>
    <mergeCell ref="D4:D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opLeftCell="A7" workbookViewId="0">
      <selection activeCell="A7" sqref="A7:F7"/>
    </sheetView>
  </sheetViews>
  <sheetFormatPr defaultRowHeight="14.25" x14ac:dyDescent="0.2"/>
  <cols>
    <col min="5" max="5" width="48.375" bestFit="1" customWidth="1"/>
    <col min="6" max="6" width="21.625" bestFit="1" customWidth="1"/>
  </cols>
  <sheetData>
    <row r="1" spans="1:6" ht="15.75" x14ac:dyDescent="0.25">
      <c r="A1" s="5" t="s">
        <v>0</v>
      </c>
      <c r="B1" s="6" t="s">
        <v>189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265</v>
      </c>
    </row>
    <row r="4" spans="1:6" ht="126" x14ac:dyDescent="0.25">
      <c r="A4" s="21" t="s">
        <v>20</v>
      </c>
      <c r="B4" s="21" t="s">
        <v>21</v>
      </c>
      <c r="C4" s="21" t="s">
        <v>85</v>
      </c>
      <c r="D4" s="10" t="s">
        <v>190</v>
      </c>
      <c r="E4" s="10" t="s">
        <v>191</v>
      </c>
      <c r="F4" s="9">
        <v>319.5</v>
      </c>
    </row>
    <row r="5" spans="1:6" ht="126" x14ac:dyDescent="0.25">
      <c r="A5" s="22"/>
      <c r="B5" s="22"/>
      <c r="C5" s="22"/>
      <c r="D5" s="10" t="s">
        <v>192</v>
      </c>
      <c r="E5" s="10" t="s">
        <v>193</v>
      </c>
      <c r="F5" s="9">
        <v>451.59</v>
      </c>
    </row>
    <row r="6" spans="1:6" ht="189" x14ac:dyDescent="0.25">
      <c r="A6" s="10" t="s">
        <v>14</v>
      </c>
      <c r="B6" s="10" t="s">
        <v>15</v>
      </c>
      <c r="C6" s="10" t="s">
        <v>46</v>
      </c>
      <c r="D6" s="10" t="s">
        <v>47</v>
      </c>
      <c r="E6" s="10" t="s">
        <v>48</v>
      </c>
      <c r="F6" s="9">
        <v>118.74</v>
      </c>
    </row>
    <row r="7" spans="1:6" ht="15.75" x14ac:dyDescent="0.25">
      <c r="A7" s="23" t="s">
        <v>228</v>
      </c>
      <c r="B7" s="24"/>
      <c r="C7" s="24"/>
      <c r="D7" s="24"/>
      <c r="E7" s="24"/>
      <c r="F7" s="19">
        <v>889.82999999999993</v>
      </c>
    </row>
  </sheetData>
  <mergeCells count="4">
    <mergeCell ref="A4:A5"/>
    <mergeCell ref="A7:E7"/>
    <mergeCell ref="B4:B5"/>
    <mergeCell ref="C4:C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rightToLeft="1" topLeftCell="A13" workbookViewId="0">
      <selection activeCell="A15" sqref="A15:F15"/>
    </sheetView>
  </sheetViews>
  <sheetFormatPr defaultRowHeight="14.25" x14ac:dyDescent="0.2"/>
  <cols>
    <col min="5" max="5" width="30.875" bestFit="1" customWidth="1"/>
    <col min="6" max="6" width="22.125" bestFit="1" customWidth="1"/>
  </cols>
  <sheetData>
    <row r="1" spans="1:6" ht="15.75" x14ac:dyDescent="0.25">
      <c r="A1" s="5" t="s">
        <v>0</v>
      </c>
      <c r="B1" s="6" t="s">
        <v>194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258</v>
      </c>
    </row>
    <row r="4" spans="1:6" ht="15.75" x14ac:dyDescent="0.25">
      <c r="A4" s="21" t="s">
        <v>14</v>
      </c>
      <c r="B4" s="21" t="s">
        <v>15</v>
      </c>
      <c r="C4" s="21" t="s">
        <v>46</v>
      </c>
      <c r="D4" s="21" t="s">
        <v>47</v>
      </c>
      <c r="E4" s="10" t="s">
        <v>195</v>
      </c>
      <c r="F4" s="9">
        <v>5322.52</v>
      </c>
    </row>
    <row r="5" spans="1:6" ht="15.75" x14ac:dyDescent="0.25">
      <c r="A5" s="22"/>
      <c r="B5" s="22"/>
      <c r="C5" s="22"/>
      <c r="D5" s="22"/>
      <c r="E5" s="10" t="s">
        <v>48</v>
      </c>
      <c r="F5" s="9">
        <v>6894.41</v>
      </c>
    </row>
    <row r="6" spans="1:6" ht="15.75" x14ac:dyDescent="0.25">
      <c r="A6" s="22"/>
      <c r="B6" s="22"/>
      <c r="C6" s="22"/>
      <c r="D6" s="22"/>
      <c r="E6" s="10" t="s">
        <v>196</v>
      </c>
      <c r="F6" s="9">
        <v>2.13</v>
      </c>
    </row>
    <row r="7" spans="1:6" ht="15.75" x14ac:dyDescent="0.25">
      <c r="A7" s="22"/>
      <c r="B7" s="22"/>
      <c r="C7" s="22"/>
      <c r="D7" s="22"/>
      <c r="E7" s="10" t="s">
        <v>197</v>
      </c>
      <c r="F7" s="9">
        <v>37.28</v>
      </c>
    </row>
    <row r="8" spans="1:6" ht="15.75" x14ac:dyDescent="0.25">
      <c r="A8" s="22"/>
      <c r="B8" s="22"/>
      <c r="C8" s="21" t="s">
        <v>16</v>
      </c>
      <c r="D8" s="21" t="s">
        <v>49</v>
      </c>
      <c r="E8" s="10" t="s">
        <v>198</v>
      </c>
      <c r="F8" s="9">
        <v>5457.48</v>
      </c>
    </row>
    <row r="9" spans="1:6" ht="15.75" x14ac:dyDescent="0.25">
      <c r="A9" s="22"/>
      <c r="B9" s="22"/>
      <c r="C9" s="22"/>
      <c r="D9" s="22"/>
      <c r="E9" s="10" t="s">
        <v>199</v>
      </c>
      <c r="F9" s="9">
        <v>19612.47</v>
      </c>
    </row>
    <row r="10" spans="1:6" ht="15.75" x14ac:dyDescent="0.25">
      <c r="A10" s="22"/>
      <c r="B10" s="22"/>
      <c r="C10" s="22"/>
      <c r="D10" s="22"/>
      <c r="E10" s="10" t="s">
        <v>200</v>
      </c>
      <c r="F10" s="9">
        <v>1879.52</v>
      </c>
    </row>
    <row r="11" spans="1:6" ht="15.75" x14ac:dyDescent="0.25">
      <c r="A11" s="22"/>
      <c r="B11" s="22"/>
      <c r="C11" s="22"/>
      <c r="D11" s="22"/>
      <c r="E11" s="10" t="s">
        <v>201</v>
      </c>
      <c r="F11" s="9">
        <v>11560.07</v>
      </c>
    </row>
    <row r="12" spans="1:6" ht="15.75" x14ac:dyDescent="0.25">
      <c r="A12" s="22"/>
      <c r="B12" s="22"/>
      <c r="C12" s="22"/>
      <c r="D12" s="22"/>
      <c r="E12" s="10" t="s">
        <v>202</v>
      </c>
      <c r="F12" s="9">
        <v>657.39</v>
      </c>
    </row>
    <row r="13" spans="1:6" ht="157.5" x14ac:dyDescent="0.25">
      <c r="A13" s="22"/>
      <c r="B13" s="21" t="s">
        <v>98</v>
      </c>
      <c r="C13" s="10" t="s">
        <v>203</v>
      </c>
      <c r="D13" s="10" t="s">
        <v>204</v>
      </c>
      <c r="E13" s="10" t="s">
        <v>205</v>
      </c>
      <c r="F13" s="9">
        <v>72140.59</v>
      </c>
    </row>
    <row r="14" spans="1:6" ht="141.75" x14ac:dyDescent="0.25">
      <c r="A14" s="22"/>
      <c r="B14" s="22"/>
      <c r="C14" s="10" t="s">
        <v>206</v>
      </c>
      <c r="D14" s="10" t="s">
        <v>207</v>
      </c>
      <c r="E14" s="10" t="s">
        <v>208</v>
      </c>
      <c r="F14" s="9">
        <v>147649.75</v>
      </c>
    </row>
    <row r="15" spans="1:6" ht="15.75" x14ac:dyDescent="0.25">
      <c r="A15" s="23" t="s">
        <v>228</v>
      </c>
      <c r="B15" s="24"/>
      <c r="C15" s="24"/>
      <c r="D15" s="24"/>
      <c r="E15" s="24"/>
      <c r="F15" s="19">
        <v>271213.61</v>
      </c>
    </row>
  </sheetData>
  <mergeCells count="8">
    <mergeCell ref="D4:D7"/>
    <mergeCell ref="D8:D12"/>
    <mergeCell ref="A4:A14"/>
    <mergeCell ref="A15:E15"/>
    <mergeCell ref="B4:B12"/>
    <mergeCell ref="B13:B14"/>
    <mergeCell ref="C4:C7"/>
    <mergeCell ref="C8:C1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workbookViewId="0">
      <selection activeCell="A5" sqref="A5:F5"/>
    </sheetView>
  </sheetViews>
  <sheetFormatPr defaultRowHeight="14.25" x14ac:dyDescent="0.2"/>
  <cols>
    <col min="5" max="5" width="22.125" bestFit="1" customWidth="1"/>
    <col min="6" max="6" width="21.625" bestFit="1" customWidth="1"/>
  </cols>
  <sheetData>
    <row r="1" spans="1:6" ht="15.75" x14ac:dyDescent="0.25">
      <c r="A1" s="5" t="s">
        <v>0</v>
      </c>
      <c r="B1" s="6" t="s">
        <v>209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264</v>
      </c>
    </row>
    <row r="4" spans="1:6" ht="141.75" x14ac:dyDescent="0.25">
      <c r="A4" s="10" t="s">
        <v>20</v>
      </c>
      <c r="B4" s="10" t="s">
        <v>21</v>
      </c>
      <c r="C4" s="10" t="s">
        <v>210</v>
      </c>
      <c r="D4" s="10" t="s">
        <v>211</v>
      </c>
      <c r="E4" s="10" t="s">
        <v>212</v>
      </c>
      <c r="F4" s="9">
        <v>32494.05</v>
      </c>
    </row>
    <row r="5" spans="1:6" ht="15.75" x14ac:dyDescent="0.25">
      <c r="A5" s="23" t="s">
        <v>228</v>
      </c>
      <c r="B5" s="24"/>
      <c r="C5" s="24"/>
      <c r="D5" s="24"/>
      <c r="E5" s="24"/>
      <c r="F5" s="19">
        <v>32494.05</v>
      </c>
    </row>
  </sheetData>
  <mergeCells count="1">
    <mergeCell ref="A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rightToLeft="1" workbookViewId="0">
      <selection activeCell="A11" sqref="A11:F11"/>
    </sheetView>
  </sheetViews>
  <sheetFormatPr defaultRowHeight="14.25" x14ac:dyDescent="0.2"/>
  <cols>
    <col min="5" max="5" width="39.375" bestFit="1" customWidth="1"/>
    <col min="6" max="6" width="22.125" bestFit="1" customWidth="1"/>
  </cols>
  <sheetData>
    <row r="1" spans="1:6" ht="15.75" x14ac:dyDescent="0.25">
      <c r="A1" s="5" t="s">
        <v>0</v>
      </c>
      <c r="B1" s="6" t="s">
        <v>213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261</v>
      </c>
    </row>
    <row r="4" spans="1:6" ht="126" x14ac:dyDescent="0.25">
      <c r="A4" s="10" t="s">
        <v>20</v>
      </c>
      <c r="B4" s="10" t="s">
        <v>21</v>
      </c>
      <c r="C4" s="10" t="s">
        <v>22</v>
      </c>
      <c r="D4" s="10" t="s">
        <v>23</v>
      </c>
      <c r="E4" s="10" t="s">
        <v>214</v>
      </c>
      <c r="F4" s="9">
        <v>7.33</v>
      </c>
    </row>
    <row r="5" spans="1:6" ht="126" x14ac:dyDescent="0.25">
      <c r="A5" s="21" t="s">
        <v>28</v>
      </c>
      <c r="B5" s="10" t="s">
        <v>33</v>
      </c>
      <c r="C5" s="10" t="s">
        <v>34</v>
      </c>
      <c r="D5" s="10" t="s">
        <v>35</v>
      </c>
      <c r="E5" s="10" t="s">
        <v>215</v>
      </c>
      <c r="F5" s="9">
        <v>0.2</v>
      </c>
    </row>
    <row r="6" spans="1:6" ht="157.5" x14ac:dyDescent="0.25">
      <c r="A6" s="22"/>
      <c r="B6" s="10" t="s">
        <v>152</v>
      </c>
      <c r="C6" s="10" t="s">
        <v>216</v>
      </c>
      <c r="D6" s="10" t="s">
        <v>217</v>
      </c>
      <c r="E6" s="10" t="s">
        <v>218</v>
      </c>
      <c r="F6" s="9">
        <v>463.23</v>
      </c>
    </row>
    <row r="7" spans="1:6" ht="189" x14ac:dyDescent="0.25">
      <c r="A7" s="21" t="s">
        <v>14</v>
      </c>
      <c r="B7" s="21" t="s">
        <v>15</v>
      </c>
      <c r="C7" s="10" t="s">
        <v>46</v>
      </c>
      <c r="D7" s="10" t="s">
        <v>47</v>
      </c>
      <c r="E7" s="10" t="s">
        <v>48</v>
      </c>
      <c r="F7" s="9">
        <v>96.55</v>
      </c>
    </row>
    <row r="8" spans="1:6" ht="15.75" x14ac:dyDescent="0.25">
      <c r="A8" s="22"/>
      <c r="B8" s="22"/>
      <c r="C8" s="21" t="s">
        <v>16</v>
      </c>
      <c r="D8" s="21" t="s">
        <v>169</v>
      </c>
      <c r="E8" s="10" t="s">
        <v>219</v>
      </c>
      <c r="F8" s="9">
        <v>230.15</v>
      </c>
    </row>
    <row r="9" spans="1:6" ht="15.75" x14ac:dyDescent="0.25">
      <c r="A9" s="22"/>
      <c r="B9" s="22"/>
      <c r="C9" s="22"/>
      <c r="D9" s="22"/>
      <c r="E9" s="10" t="s">
        <v>220</v>
      </c>
      <c r="F9" s="9">
        <v>0.64</v>
      </c>
    </row>
    <row r="10" spans="1:6" ht="173.25" x14ac:dyDescent="0.25">
      <c r="A10" s="22"/>
      <c r="B10" s="10" t="s">
        <v>56</v>
      </c>
      <c r="C10" s="10" t="s">
        <v>57</v>
      </c>
      <c r="D10" s="10" t="s">
        <v>58</v>
      </c>
      <c r="E10" s="10" t="s">
        <v>221</v>
      </c>
      <c r="F10" s="9">
        <v>867.78</v>
      </c>
    </row>
    <row r="11" spans="1:6" ht="15.75" x14ac:dyDescent="0.25">
      <c r="A11" s="23" t="s">
        <v>228</v>
      </c>
      <c r="B11" s="24"/>
      <c r="C11" s="24"/>
      <c r="D11" s="24"/>
      <c r="E11" s="24"/>
      <c r="F11" s="19">
        <v>1665.8799999999999</v>
      </c>
    </row>
  </sheetData>
  <mergeCells count="6">
    <mergeCell ref="A11:E11"/>
    <mergeCell ref="B7:B9"/>
    <mergeCell ref="C8:C9"/>
    <mergeCell ref="D8:D9"/>
    <mergeCell ref="A5:A6"/>
    <mergeCell ref="A7:A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workbookViewId="0">
      <selection activeCell="A6" sqref="A6:F6"/>
    </sheetView>
  </sheetViews>
  <sheetFormatPr defaultRowHeight="14.25" x14ac:dyDescent="0.2"/>
  <cols>
    <col min="5" max="5" width="29.875" bestFit="1" customWidth="1"/>
    <col min="6" max="6" width="21" bestFit="1" customWidth="1"/>
  </cols>
  <sheetData>
    <row r="1" spans="1:6" ht="15.75" x14ac:dyDescent="0.25">
      <c r="A1" s="5" t="s">
        <v>0</v>
      </c>
      <c r="B1" s="6" t="s">
        <v>222</v>
      </c>
    </row>
    <row r="2" spans="1:6" x14ac:dyDescent="0.2">
      <c r="F2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263</v>
      </c>
    </row>
    <row r="4" spans="1:6" ht="15.75" x14ac:dyDescent="0.25">
      <c r="A4" s="21" t="s">
        <v>14</v>
      </c>
      <c r="B4" s="21" t="s">
        <v>56</v>
      </c>
      <c r="C4" s="21" t="s">
        <v>57</v>
      </c>
      <c r="D4" s="21" t="s">
        <v>58</v>
      </c>
      <c r="E4" s="10" t="s">
        <v>223</v>
      </c>
      <c r="F4" s="9">
        <v>6216.94</v>
      </c>
    </row>
    <row r="5" spans="1:6" ht="15.75" x14ac:dyDescent="0.25">
      <c r="A5" s="22"/>
      <c r="B5" s="22"/>
      <c r="C5" s="22"/>
      <c r="D5" s="22"/>
      <c r="E5" s="10" t="s">
        <v>224</v>
      </c>
      <c r="F5" s="9">
        <v>1280.6099999999999</v>
      </c>
    </row>
    <row r="6" spans="1:6" ht="15.75" x14ac:dyDescent="0.25">
      <c r="A6" s="23" t="s">
        <v>228</v>
      </c>
      <c r="B6" s="24"/>
      <c r="C6" s="24"/>
      <c r="D6" s="24"/>
      <c r="E6" s="24"/>
      <c r="F6" s="19">
        <v>7497.5499999999993</v>
      </c>
    </row>
  </sheetData>
  <mergeCells count="5">
    <mergeCell ref="A4:A5"/>
    <mergeCell ref="A6:E6"/>
    <mergeCell ref="B4:B5"/>
    <mergeCell ref="C4:C5"/>
    <mergeCell ref="D4:D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rightToLeft="1" view="pageBreakPreview" zoomScaleNormal="100" zoomScaleSheetLayoutView="100" workbookViewId="0">
      <selection activeCell="C1" sqref="C1:E1048576"/>
    </sheetView>
  </sheetViews>
  <sheetFormatPr defaultRowHeight="14.25" x14ac:dyDescent="0.2"/>
  <cols>
    <col min="1" max="1" width="29.625" customWidth="1"/>
    <col min="2" max="2" width="26.375" bestFit="1" customWidth="1"/>
    <col min="3" max="4" width="27" customWidth="1"/>
    <col min="5" max="5" width="27" style="4" customWidth="1"/>
    <col min="6" max="6" width="23.125" customWidth="1"/>
    <col min="7" max="7" width="22.5" bestFit="1" customWidth="1"/>
    <col min="8" max="8" width="30" bestFit="1" customWidth="1"/>
    <col min="9" max="9" width="34" bestFit="1" customWidth="1"/>
    <col min="10" max="10" width="20" bestFit="1" customWidth="1"/>
  </cols>
  <sheetData>
    <row r="1" spans="1:6" ht="15.75" x14ac:dyDescent="0.25">
      <c r="A1" s="5" t="s">
        <v>0</v>
      </c>
      <c r="B1" s="6" t="s">
        <v>13</v>
      </c>
    </row>
    <row r="2" spans="1:6" ht="45.75" customHeight="1" x14ac:dyDescent="0.3">
      <c r="D2" s="25" t="s">
        <v>267</v>
      </c>
      <c r="F2" s="16" t="s">
        <v>256</v>
      </c>
    </row>
    <row r="3" spans="1:6" ht="1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257</v>
      </c>
    </row>
    <row r="4" spans="1:6" ht="47.25" x14ac:dyDescent="0.25">
      <c r="A4" s="10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9">
        <v>4530.97</v>
      </c>
    </row>
    <row r="5" spans="1:6" ht="15.75" x14ac:dyDescent="0.25">
      <c r="A5" s="23" t="s">
        <v>228</v>
      </c>
      <c r="B5" s="24"/>
      <c r="C5" s="24"/>
      <c r="D5" s="24"/>
      <c r="E5" s="24"/>
      <c r="F5" s="19">
        <v>4530.97</v>
      </c>
    </row>
    <row r="6" spans="1:6" x14ac:dyDescent="0.2">
      <c r="E6"/>
    </row>
    <row r="7" spans="1:6" x14ac:dyDescent="0.2">
      <c r="E7"/>
    </row>
    <row r="8" spans="1:6" x14ac:dyDescent="0.2">
      <c r="E8"/>
    </row>
    <row r="9" spans="1:6" x14ac:dyDescent="0.2">
      <c r="E9"/>
    </row>
    <row r="10" spans="1:6" x14ac:dyDescent="0.2">
      <c r="E10"/>
    </row>
    <row r="11" spans="1:6" x14ac:dyDescent="0.2">
      <c r="E11"/>
    </row>
    <row r="12" spans="1:6" x14ac:dyDescent="0.2">
      <c r="E12"/>
    </row>
    <row r="13" spans="1:6" x14ac:dyDescent="0.2">
      <c r="E13"/>
    </row>
    <row r="14" spans="1:6" x14ac:dyDescent="0.2">
      <c r="E14"/>
    </row>
    <row r="15" spans="1:6" x14ac:dyDescent="0.2">
      <c r="E15"/>
    </row>
    <row r="16" spans="1:6" x14ac:dyDescent="0.2">
      <c r="E16"/>
    </row>
    <row r="17" spans="5:5" x14ac:dyDescent="0.2">
      <c r="E17"/>
    </row>
    <row r="18" spans="5:5" x14ac:dyDescent="0.2">
      <c r="E18"/>
    </row>
    <row r="19" spans="5:5" x14ac:dyDescent="0.2">
      <c r="E19"/>
    </row>
    <row r="20" spans="5:5" x14ac:dyDescent="0.2">
      <c r="E20"/>
    </row>
    <row r="21" spans="5:5" x14ac:dyDescent="0.2">
      <c r="E21"/>
    </row>
    <row r="22" spans="5:5" x14ac:dyDescent="0.2">
      <c r="E22"/>
    </row>
    <row r="23" spans="5:5" x14ac:dyDescent="0.2">
      <c r="E23"/>
    </row>
    <row r="24" spans="5:5" x14ac:dyDescent="0.2">
      <c r="E24"/>
    </row>
    <row r="25" spans="5:5" x14ac:dyDescent="0.2">
      <c r="E25"/>
    </row>
    <row r="26" spans="5:5" x14ac:dyDescent="0.2">
      <c r="E26"/>
    </row>
    <row r="27" spans="5:5" x14ac:dyDescent="0.2">
      <c r="E27"/>
    </row>
    <row r="28" spans="5:5" x14ac:dyDescent="0.2">
      <c r="E28"/>
    </row>
    <row r="29" spans="5:5" x14ac:dyDescent="0.2">
      <c r="E29"/>
    </row>
    <row r="30" spans="5:5" x14ac:dyDescent="0.2">
      <c r="E30"/>
    </row>
    <row r="31" spans="5:5" x14ac:dyDescent="0.2">
      <c r="E31"/>
    </row>
    <row r="32" spans="5:5" x14ac:dyDescent="0.2">
      <c r="E32"/>
    </row>
    <row r="33" spans="5:5" x14ac:dyDescent="0.2">
      <c r="E33"/>
    </row>
    <row r="34" spans="5:5" x14ac:dyDescent="0.2">
      <c r="E34"/>
    </row>
    <row r="35" spans="5:5" x14ac:dyDescent="0.2">
      <c r="E35"/>
    </row>
    <row r="36" spans="5:5" x14ac:dyDescent="0.2">
      <c r="E36"/>
    </row>
    <row r="37" spans="5:5" x14ac:dyDescent="0.2">
      <c r="E37"/>
    </row>
    <row r="38" spans="5:5" x14ac:dyDescent="0.2">
      <c r="E38"/>
    </row>
    <row r="39" spans="5:5" x14ac:dyDescent="0.2">
      <c r="E39"/>
    </row>
    <row r="40" spans="5:5" x14ac:dyDescent="0.2">
      <c r="E40"/>
    </row>
    <row r="41" spans="5:5" x14ac:dyDescent="0.2">
      <c r="E41"/>
    </row>
    <row r="42" spans="5:5" x14ac:dyDescent="0.2">
      <c r="E42"/>
    </row>
    <row r="43" spans="5:5" x14ac:dyDescent="0.2">
      <c r="E43"/>
    </row>
    <row r="44" spans="5:5" x14ac:dyDescent="0.2">
      <c r="E44"/>
    </row>
    <row r="45" spans="5:5" x14ac:dyDescent="0.2">
      <c r="E45"/>
    </row>
    <row r="46" spans="5:5" x14ac:dyDescent="0.2">
      <c r="E46"/>
    </row>
    <row r="47" spans="5:5" x14ac:dyDescent="0.2">
      <c r="E47"/>
    </row>
    <row r="48" spans="5:5" x14ac:dyDescent="0.2">
      <c r="E48"/>
    </row>
    <row r="49" spans="5:5" x14ac:dyDescent="0.2">
      <c r="E49"/>
    </row>
    <row r="50" spans="5:5" x14ac:dyDescent="0.2">
      <c r="E50"/>
    </row>
    <row r="51" spans="5:5" x14ac:dyDescent="0.2">
      <c r="E51"/>
    </row>
    <row r="52" spans="5:5" x14ac:dyDescent="0.2">
      <c r="E52"/>
    </row>
    <row r="53" spans="5:5" x14ac:dyDescent="0.2">
      <c r="E53"/>
    </row>
    <row r="54" spans="5:5" x14ac:dyDescent="0.2">
      <c r="E54"/>
    </row>
    <row r="55" spans="5:5" x14ac:dyDescent="0.2">
      <c r="E55"/>
    </row>
    <row r="56" spans="5:5" x14ac:dyDescent="0.2">
      <c r="E56"/>
    </row>
    <row r="57" spans="5:5" x14ac:dyDescent="0.2">
      <c r="E57"/>
    </row>
    <row r="58" spans="5:5" x14ac:dyDescent="0.2">
      <c r="E58"/>
    </row>
    <row r="59" spans="5:5" x14ac:dyDescent="0.2">
      <c r="E59"/>
    </row>
    <row r="60" spans="5:5" x14ac:dyDescent="0.2">
      <c r="E60"/>
    </row>
    <row r="61" spans="5:5" x14ac:dyDescent="0.2">
      <c r="E61"/>
    </row>
    <row r="62" spans="5:5" x14ac:dyDescent="0.2">
      <c r="E62"/>
    </row>
    <row r="63" spans="5:5" x14ac:dyDescent="0.2">
      <c r="E63"/>
    </row>
    <row r="64" spans="5:5" x14ac:dyDescent="0.2">
      <c r="E64"/>
    </row>
    <row r="65" spans="5:5" x14ac:dyDescent="0.2">
      <c r="E65"/>
    </row>
    <row r="66" spans="5:5" x14ac:dyDescent="0.2">
      <c r="E66"/>
    </row>
    <row r="67" spans="5:5" x14ac:dyDescent="0.2">
      <c r="E67"/>
    </row>
    <row r="68" spans="5:5" x14ac:dyDescent="0.2">
      <c r="E68"/>
    </row>
    <row r="69" spans="5:5" x14ac:dyDescent="0.2">
      <c r="E69"/>
    </row>
    <row r="70" spans="5:5" x14ac:dyDescent="0.2">
      <c r="E70"/>
    </row>
    <row r="71" spans="5:5" x14ac:dyDescent="0.2">
      <c r="E71"/>
    </row>
    <row r="72" spans="5:5" x14ac:dyDescent="0.2">
      <c r="E72"/>
    </row>
    <row r="73" spans="5:5" x14ac:dyDescent="0.2">
      <c r="E73"/>
    </row>
    <row r="74" spans="5:5" x14ac:dyDescent="0.2">
      <c r="E74"/>
    </row>
    <row r="75" spans="5:5" x14ac:dyDescent="0.2">
      <c r="E75"/>
    </row>
    <row r="76" spans="5:5" x14ac:dyDescent="0.2">
      <c r="E76"/>
    </row>
    <row r="77" spans="5:5" x14ac:dyDescent="0.2">
      <c r="E77"/>
    </row>
    <row r="78" spans="5:5" x14ac:dyDescent="0.2">
      <c r="E78"/>
    </row>
    <row r="79" spans="5:5" x14ac:dyDescent="0.2">
      <c r="E79"/>
    </row>
    <row r="80" spans="5:5" x14ac:dyDescent="0.2">
      <c r="E80"/>
    </row>
    <row r="81" spans="5:5" x14ac:dyDescent="0.2">
      <c r="E81"/>
    </row>
    <row r="82" spans="5:5" x14ac:dyDescent="0.2">
      <c r="E82"/>
    </row>
    <row r="83" spans="5:5" x14ac:dyDescent="0.2">
      <c r="E83"/>
    </row>
    <row r="84" spans="5:5" x14ac:dyDescent="0.2">
      <c r="E84"/>
    </row>
    <row r="85" spans="5:5" x14ac:dyDescent="0.2">
      <c r="E85"/>
    </row>
    <row r="86" spans="5:5" x14ac:dyDescent="0.2">
      <c r="E86"/>
    </row>
    <row r="87" spans="5:5" x14ac:dyDescent="0.2">
      <c r="E87"/>
    </row>
    <row r="88" spans="5:5" x14ac:dyDescent="0.2">
      <c r="E88"/>
    </row>
    <row r="89" spans="5:5" x14ac:dyDescent="0.2">
      <c r="E89"/>
    </row>
    <row r="90" spans="5:5" x14ac:dyDescent="0.2">
      <c r="E90"/>
    </row>
    <row r="91" spans="5:5" x14ac:dyDescent="0.2">
      <c r="E91"/>
    </row>
    <row r="92" spans="5:5" x14ac:dyDescent="0.2">
      <c r="E92"/>
    </row>
    <row r="93" spans="5:5" x14ac:dyDescent="0.2">
      <c r="E93"/>
    </row>
    <row r="94" spans="5:5" x14ac:dyDescent="0.2">
      <c r="E94"/>
    </row>
    <row r="95" spans="5:5" x14ac:dyDescent="0.2">
      <c r="E95"/>
    </row>
    <row r="96" spans="5:5" x14ac:dyDescent="0.2">
      <c r="E96"/>
    </row>
    <row r="97" spans="5:5" x14ac:dyDescent="0.2">
      <c r="E97"/>
    </row>
    <row r="98" spans="5:5" x14ac:dyDescent="0.2">
      <c r="E98"/>
    </row>
    <row r="99" spans="5:5" x14ac:dyDescent="0.2">
      <c r="E99"/>
    </row>
    <row r="100" spans="5:5" x14ac:dyDescent="0.2">
      <c r="E100"/>
    </row>
    <row r="101" spans="5:5" x14ac:dyDescent="0.2">
      <c r="E101"/>
    </row>
    <row r="102" spans="5:5" x14ac:dyDescent="0.2">
      <c r="E102"/>
    </row>
    <row r="103" spans="5:5" x14ac:dyDescent="0.2">
      <c r="E103"/>
    </row>
    <row r="104" spans="5:5" x14ac:dyDescent="0.2">
      <c r="E104"/>
    </row>
    <row r="105" spans="5:5" x14ac:dyDescent="0.2">
      <c r="E105"/>
    </row>
    <row r="106" spans="5:5" x14ac:dyDescent="0.2">
      <c r="E106"/>
    </row>
    <row r="107" spans="5:5" x14ac:dyDescent="0.2">
      <c r="E107"/>
    </row>
    <row r="108" spans="5:5" x14ac:dyDescent="0.2">
      <c r="E108"/>
    </row>
    <row r="109" spans="5:5" x14ac:dyDescent="0.2">
      <c r="E109"/>
    </row>
    <row r="110" spans="5:5" x14ac:dyDescent="0.2">
      <c r="E110"/>
    </row>
    <row r="111" spans="5:5" x14ac:dyDescent="0.2">
      <c r="E111"/>
    </row>
    <row r="112" spans="5:5" x14ac:dyDescent="0.2">
      <c r="E112"/>
    </row>
    <row r="113" spans="5:5" x14ac:dyDescent="0.2">
      <c r="E113"/>
    </row>
    <row r="114" spans="5:5" x14ac:dyDescent="0.2">
      <c r="E114"/>
    </row>
    <row r="115" spans="5:5" x14ac:dyDescent="0.2">
      <c r="E115"/>
    </row>
    <row r="116" spans="5:5" x14ac:dyDescent="0.2">
      <c r="E116"/>
    </row>
    <row r="117" spans="5:5" x14ac:dyDescent="0.2">
      <c r="E117"/>
    </row>
    <row r="118" spans="5:5" x14ac:dyDescent="0.2">
      <c r="E118"/>
    </row>
    <row r="119" spans="5:5" x14ac:dyDescent="0.2">
      <c r="E119"/>
    </row>
    <row r="120" spans="5:5" x14ac:dyDescent="0.2">
      <c r="E120"/>
    </row>
    <row r="121" spans="5:5" x14ac:dyDescent="0.2">
      <c r="E121"/>
    </row>
    <row r="122" spans="5:5" x14ac:dyDescent="0.2">
      <c r="E122"/>
    </row>
    <row r="123" spans="5:5" x14ac:dyDescent="0.2">
      <c r="E123"/>
    </row>
    <row r="124" spans="5:5" x14ac:dyDescent="0.2">
      <c r="E124"/>
    </row>
    <row r="125" spans="5:5" x14ac:dyDescent="0.2">
      <c r="E125"/>
    </row>
    <row r="126" spans="5:5" x14ac:dyDescent="0.2">
      <c r="E126"/>
    </row>
    <row r="127" spans="5:5" x14ac:dyDescent="0.2">
      <c r="E127"/>
    </row>
    <row r="128" spans="5:5" x14ac:dyDescent="0.2">
      <c r="E128"/>
    </row>
    <row r="129" spans="5:5" x14ac:dyDescent="0.2">
      <c r="E129"/>
    </row>
    <row r="130" spans="5:5" x14ac:dyDescent="0.2">
      <c r="E130"/>
    </row>
    <row r="131" spans="5:5" x14ac:dyDescent="0.2">
      <c r="E131"/>
    </row>
    <row r="132" spans="5:5" x14ac:dyDescent="0.2">
      <c r="E132"/>
    </row>
    <row r="133" spans="5:5" x14ac:dyDescent="0.2">
      <c r="E133"/>
    </row>
    <row r="134" spans="5:5" x14ac:dyDescent="0.2">
      <c r="E134"/>
    </row>
    <row r="135" spans="5:5" x14ac:dyDescent="0.2">
      <c r="E135"/>
    </row>
    <row r="136" spans="5:5" x14ac:dyDescent="0.2">
      <c r="E136"/>
    </row>
    <row r="137" spans="5:5" x14ac:dyDescent="0.2">
      <c r="E137"/>
    </row>
    <row r="138" spans="5:5" x14ac:dyDescent="0.2">
      <c r="E138"/>
    </row>
    <row r="139" spans="5:5" x14ac:dyDescent="0.2">
      <c r="E139"/>
    </row>
    <row r="140" spans="5:5" x14ac:dyDescent="0.2">
      <c r="E140"/>
    </row>
    <row r="141" spans="5:5" x14ac:dyDescent="0.2">
      <c r="E141"/>
    </row>
    <row r="142" spans="5:5" x14ac:dyDescent="0.2">
      <c r="E142"/>
    </row>
    <row r="143" spans="5:5" x14ac:dyDescent="0.2">
      <c r="E143"/>
    </row>
    <row r="144" spans="5:5" x14ac:dyDescent="0.2">
      <c r="E144"/>
    </row>
    <row r="145" spans="5:5" x14ac:dyDescent="0.2">
      <c r="E145"/>
    </row>
    <row r="146" spans="5:5" x14ac:dyDescent="0.2">
      <c r="E146"/>
    </row>
    <row r="147" spans="5:5" x14ac:dyDescent="0.2">
      <c r="E147"/>
    </row>
    <row r="148" spans="5:5" x14ac:dyDescent="0.2">
      <c r="E148"/>
    </row>
    <row r="149" spans="5:5" x14ac:dyDescent="0.2">
      <c r="E149"/>
    </row>
    <row r="150" spans="5:5" x14ac:dyDescent="0.2">
      <c r="E150"/>
    </row>
    <row r="151" spans="5:5" x14ac:dyDescent="0.2">
      <c r="E151"/>
    </row>
    <row r="152" spans="5:5" x14ac:dyDescent="0.2">
      <c r="E152"/>
    </row>
    <row r="153" spans="5:5" x14ac:dyDescent="0.2">
      <c r="E153"/>
    </row>
    <row r="154" spans="5:5" x14ac:dyDescent="0.2">
      <c r="E154"/>
    </row>
    <row r="155" spans="5:5" x14ac:dyDescent="0.2">
      <c r="E155"/>
    </row>
    <row r="156" spans="5:5" x14ac:dyDescent="0.2">
      <c r="E156"/>
    </row>
    <row r="157" spans="5:5" x14ac:dyDescent="0.2">
      <c r="E157"/>
    </row>
    <row r="158" spans="5:5" x14ac:dyDescent="0.2">
      <c r="E158"/>
    </row>
    <row r="159" spans="5:5" x14ac:dyDescent="0.2">
      <c r="E159"/>
    </row>
    <row r="160" spans="5:5" x14ac:dyDescent="0.2">
      <c r="E160"/>
    </row>
    <row r="161" spans="5:5" x14ac:dyDescent="0.2">
      <c r="E161"/>
    </row>
    <row r="162" spans="5:5" x14ac:dyDescent="0.2">
      <c r="E162"/>
    </row>
    <row r="163" spans="5:5" x14ac:dyDescent="0.2">
      <c r="E163"/>
    </row>
    <row r="164" spans="5:5" x14ac:dyDescent="0.2">
      <c r="E164"/>
    </row>
    <row r="165" spans="5:5" x14ac:dyDescent="0.2">
      <c r="E165"/>
    </row>
    <row r="166" spans="5:5" x14ac:dyDescent="0.2">
      <c r="E166"/>
    </row>
    <row r="167" spans="5:5" x14ac:dyDescent="0.2">
      <c r="E167"/>
    </row>
    <row r="168" spans="5:5" x14ac:dyDescent="0.2">
      <c r="E168"/>
    </row>
    <row r="169" spans="5:5" x14ac:dyDescent="0.2">
      <c r="E169"/>
    </row>
    <row r="170" spans="5:5" x14ac:dyDescent="0.2">
      <c r="E170"/>
    </row>
    <row r="171" spans="5:5" x14ac:dyDescent="0.2">
      <c r="E171"/>
    </row>
    <row r="172" spans="5:5" x14ac:dyDescent="0.2">
      <c r="E172"/>
    </row>
    <row r="173" spans="5:5" x14ac:dyDescent="0.2">
      <c r="E173"/>
    </row>
    <row r="174" spans="5:5" x14ac:dyDescent="0.2">
      <c r="E174"/>
    </row>
    <row r="175" spans="5:5" x14ac:dyDescent="0.2">
      <c r="E175"/>
    </row>
    <row r="176" spans="5:5" x14ac:dyDescent="0.2">
      <c r="E176"/>
    </row>
    <row r="177" spans="5:5" x14ac:dyDescent="0.2">
      <c r="E177"/>
    </row>
    <row r="178" spans="5:5" x14ac:dyDescent="0.2">
      <c r="E178"/>
    </row>
    <row r="179" spans="5:5" x14ac:dyDescent="0.2">
      <c r="E179"/>
    </row>
    <row r="180" spans="5:5" x14ac:dyDescent="0.2">
      <c r="E180"/>
    </row>
    <row r="181" spans="5:5" x14ac:dyDescent="0.2">
      <c r="E181"/>
    </row>
    <row r="182" spans="5:5" x14ac:dyDescent="0.2">
      <c r="E182"/>
    </row>
    <row r="183" spans="5:5" x14ac:dyDescent="0.2">
      <c r="E183"/>
    </row>
    <row r="184" spans="5:5" x14ac:dyDescent="0.2">
      <c r="E184"/>
    </row>
    <row r="185" spans="5:5" x14ac:dyDescent="0.2">
      <c r="E185"/>
    </row>
    <row r="186" spans="5:5" x14ac:dyDescent="0.2">
      <c r="E186"/>
    </row>
    <row r="187" spans="5:5" x14ac:dyDescent="0.2">
      <c r="E187"/>
    </row>
    <row r="188" spans="5:5" x14ac:dyDescent="0.2">
      <c r="E188"/>
    </row>
  </sheetData>
  <mergeCells count="1">
    <mergeCell ref="A5:E5"/>
  </mergeCells>
  <pageMargins left="0.7" right="0.7" top="0.75" bottom="0.75" header="0.3" footer="0.3"/>
  <pageSetup scale="34" orientation="portrait" verticalDpi="0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9"/>
  <sheetViews>
    <sheetView rightToLeft="1" tabSelected="1" topLeftCell="G105" workbookViewId="0">
      <selection activeCell="N4" sqref="N4:N129"/>
    </sheetView>
  </sheetViews>
  <sheetFormatPr defaultRowHeight="14.25" x14ac:dyDescent="0.2"/>
  <cols>
    <col min="1" max="1" width="63.5" bestFit="1" customWidth="1"/>
    <col min="2" max="2" width="37.875" customWidth="1"/>
    <col min="3" max="3" width="62.125" customWidth="1"/>
    <col min="4" max="4" width="62.5" customWidth="1"/>
    <col min="5" max="5" width="57.375" customWidth="1"/>
    <col min="6" max="6" width="68.75" customWidth="1"/>
    <col min="7" max="14" width="23.375" customWidth="1"/>
  </cols>
  <sheetData>
    <row r="2" spans="1:14" ht="27" customHeight="1" x14ac:dyDescent="0.3">
      <c r="A2" s="29" t="s">
        <v>266</v>
      </c>
      <c r="B2" s="29"/>
      <c r="C2" s="29"/>
      <c r="D2" s="29"/>
      <c r="E2" s="29"/>
      <c r="F2" s="29"/>
      <c r="G2" s="30" t="s">
        <v>260</v>
      </c>
      <c r="H2" s="30" t="s">
        <v>260</v>
      </c>
      <c r="I2" s="30" t="s">
        <v>260</v>
      </c>
      <c r="J2" s="30" t="s">
        <v>260</v>
      </c>
      <c r="K2" s="30" t="s">
        <v>260</v>
      </c>
      <c r="L2" s="30" t="s">
        <v>260</v>
      </c>
      <c r="M2" s="30" t="s">
        <v>260</v>
      </c>
      <c r="N2" s="30" t="s">
        <v>256</v>
      </c>
    </row>
    <row r="3" spans="1:14" s="12" customFormat="1" ht="66" customHeight="1" x14ac:dyDescent="0.3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225</v>
      </c>
    </row>
    <row r="4" spans="1:14" ht="15" x14ac:dyDescent="0.25">
      <c r="A4" s="11" t="s">
        <v>13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5"/>
      <c r="H4" s="15"/>
      <c r="I4" s="15">
        <v>21413684</v>
      </c>
      <c r="J4" s="15">
        <v>0</v>
      </c>
      <c r="K4" s="15">
        <v>87436</v>
      </c>
      <c r="L4" s="15">
        <v>21501120</v>
      </c>
      <c r="M4" s="15">
        <v>4530973116</v>
      </c>
      <c r="N4" s="15">
        <f>ROUND(M4/1000000,2)</f>
        <v>4530.97</v>
      </c>
    </row>
    <row r="5" spans="1:14" ht="15" x14ac:dyDescent="0.25">
      <c r="A5" s="11" t="s">
        <v>19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5">
        <v>768825</v>
      </c>
      <c r="H5" s="15">
        <v>14345659</v>
      </c>
      <c r="I5" s="15">
        <v>7112463</v>
      </c>
      <c r="J5" s="15">
        <v>0</v>
      </c>
      <c r="K5" s="15">
        <v>799424</v>
      </c>
      <c r="L5" s="15">
        <v>23026371</v>
      </c>
      <c r="M5" s="15">
        <v>70080236</v>
      </c>
      <c r="N5" s="15">
        <f t="shared" ref="N5:N69" si="0">ROUND(M5/1000000,2)</f>
        <v>70.08</v>
      </c>
    </row>
    <row r="6" spans="1:14" ht="15" x14ac:dyDescent="0.25">
      <c r="A6" s="11" t="s">
        <v>19</v>
      </c>
      <c r="B6" s="11" t="s">
        <v>20</v>
      </c>
      <c r="C6" s="11" t="s">
        <v>21</v>
      </c>
      <c r="D6" s="11" t="s">
        <v>25</v>
      </c>
      <c r="E6" s="11" t="s">
        <v>26</v>
      </c>
      <c r="F6" s="11" t="s">
        <v>27</v>
      </c>
      <c r="G6" s="15">
        <v>89622953</v>
      </c>
      <c r="H6" s="15">
        <v>404916598.88999999</v>
      </c>
      <c r="I6" s="15">
        <v>17660978.100000001</v>
      </c>
      <c r="J6" s="15"/>
      <c r="K6" s="15">
        <v>11997877.129999999</v>
      </c>
      <c r="L6" s="15">
        <v>524198407.12</v>
      </c>
      <c r="M6" s="15">
        <v>629543660.12</v>
      </c>
      <c r="N6" s="15">
        <f t="shared" si="0"/>
        <v>629.54</v>
      </c>
    </row>
    <row r="7" spans="1:14" ht="15" x14ac:dyDescent="0.25">
      <c r="A7" s="11" t="s">
        <v>19</v>
      </c>
      <c r="B7" s="11" t="s">
        <v>28</v>
      </c>
      <c r="C7" s="11" t="s">
        <v>29</v>
      </c>
      <c r="D7" s="11" t="s">
        <v>30</v>
      </c>
      <c r="E7" s="11" t="s">
        <v>31</v>
      </c>
      <c r="F7" s="11" t="s">
        <v>32</v>
      </c>
      <c r="G7" s="15">
        <v>1208513</v>
      </c>
      <c r="H7" s="15">
        <v>95824468</v>
      </c>
      <c r="I7" s="15">
        <v>510203348</v>
      </c>
      <c r="J7" s="15">
        <v>89003344312</v>
      </c>
      <c r="K7" s="15">
        <v>20855604716</v>
      </c>
      <c r="L7" s="15">
        <v>110466185357</v>
      </c>
      <c r="M7" s="15">
        <v>117275468471</v>
      </c>
      <c r="N7" s="15">
        <f t="shared" si="0"/>
        <v>117275.47</v>
      </c>
    </row>
    <row r="8" spans="1:14" ht="15" x14ac:dyDescent="0.25">
      <c r="A8" s="11" t="s">
        <v>19</v>
      </c>
      <c r="B8" s="11" t="s">
        <v>28</v>
      </c>
      <c r="C8" s="11" t="s">
        <v>33</v>
      </c>
      <c r="D8" s="11" t="s">
        <v>34</v>
      </c>
      <c r="E8" s="11" t="s">
        <v>35</v>
      </c>
      <c r="F8" s="11" t="s">
        <v>36</v>
      </c>
      <c r="G8" s="15">
        <v>384560</v>
      </c>
      <c r="H8" s="15">
        <v>22731789</v>
      </c>
      <c r="I8" s="15">
        <v>41857322</v>
      </c>
      <c r="J8" s="15">
        <v>0</v>
      </c>
      <c r="K8" s="15">
        <v>928667</v>
      </c>
      <c r="L8" s="15">
        <v>65902338</v>
      </c>
      <c r="M8" s="15">
        <v>87691234</v>
      </c>
      <c r="N8" s="15">
        <f t="shared" si="0"/>
        <v>87.69</v>
      </c>
    </row>
    <row r="9" spans="1:14" ht="15" x14ac:dyDescent="0.25">
      <c r="A9" s="11" t="s">
        <v>19</v>
      </c>
      <c r="B9" s="11" t="s">
        <v>28</v>
      </c>
      <c r="C9" s="11" t="s">
        <v>33</v>
      </c>
      <c r="D9" s="11" t="s">
        <v>34</v>
      </c>
      <c r="E9" s="11" t="s">
        <v>35</v>
      </c>
      <c r="F9" s="11" t="s">
        <v>37</v>
      </c>
      <c r="G9" s="15">
        <v>225863</v>
      </c>
      <c r="H9" s="15">
        <v>5467531</v>
      </c>
      <c r="I9" s="15">
        <v>2634495</v>
      </c>
      <c r="J9" s="15">
        <v>0</v>
      </c>
      <c r="K9" s="15">
        <v>280973</v>
      </c>
      <c r="L9" s="15">
        <v>8608862</v>
      </c>
      <c r="M9" s="15">
        <v>216336738</v>
      </c>
      <c r="N9" s="15">
        <f t="shared" si="0"/>
        <v>216.34</v>
      </c>
    </row>
    <row r="10" spans="1:14" ht="15" x14ac:dyDescent="0.25">
      <c r="A10" s="11" t="s">
        <v>19</v>
      </c>
      <c r="B10" s="11" t="s">
        <v>28</v>
      </c>
      <c r="C10" s="11" t="s">
        <v>38</v>
      </c>
      <c r="D10" s="11" t="s">
        <v>39</v>
      </c>
      <c r="E10" s="11" t="s">
        <v>40</v>
      </c>
      <c r="F10" s="11" t="s">
        <v>41</v>
      </c>
      <c r="G10" s="15">
        <v>946098</v>
      </c>
      <c r="H10" s="15">
        <v>24982293</v>
      </c>
      <c r="I10" s="15">
        <v>313255098</v>
      </c>
      <c r="J10" s="15">
        <v>0</v>
      </c>
      <c r="K10" s="15">
        <v>131030828</v>
      </c>
      <c r="L10" s="15">
        <v>470214317</v>
      </c>
      <c r="M10" s="15">
        <v>9065177859</v>
      </c>
      <c r="N10" s="15">
        <f t="shared" si="0"/>
        <v>9065.18</v>
      </c>
    </row>
    <row r="11" spans="1:14" ht="15" x14ac:dyDescent="0.25">
      <c r="A11" s="11" t="s">
        <v>19</v>
      </c>
      <c r="B11" s="11" t="s">
        <v>28</v>
      </c>
      <c r="C11" s="11" t="s">
        <v>42</v>
      </c>
      <c r="D11" s="11" t="s">
        <v>43</v>
      </c>
      <c r="E11" s="11" t="s">
        <v>44</v>
      </c>
      <c r="F11" s="11" t="s">
        <v>45</v>
      </c>
      <c r="G11" s="15">
        <v>421311</v>
      </c>
      <c r="H11" s="15">
        <v>10101028</v>
      </c>
      <c r="I11" s="15">
        <v>2056700</v>
      </c>
      <c r="J11" s="15">
        <v>0</v>
      </c>
      <c r="K11" s="15">
        <v>152379830</v>
      </c>
      <c r="L11" s="15">
        <v>164958869</v>
      </c>
      <c r="M11" s="15">
        <v>222814092</v>
      </c>
      <c r="N11" s="15">
        <f t="shared" si="0"/>
        <v>222.81</v>
      </c>
    </row>
    <row r="12" spans="1:14" ht="15" x14ac:dyDescent="0.25">
      <c r="A12" s="11" t="s">
        <v>19</v>
      </c>
      <c r="B12" s="11" t="s">
        <v>14</v>
      </c>
      <c r="C12" s="11" t="s">
        <v>15</v>
      </c>
      <c r="D12" s="11" t="s">
        <v>46</v>
      </c>
      <c r="E12" s="11" t="s">
        <v>47</v>
      </c>
      <c r="F12" s="11" t="s">
        <v>48</v>
      </c>
      <c r="G12" s="15">
        <v>722775297.68149996</v>
      </c>
      <c r="H12" s="15">
        <v>4065552262.9799995</v>
      </c>
      <c r="I12" s="15">
        <v>2823600317.6070004</v>
      </c>
      <c r="J12" s="15">
        <v>0</v>
      </c>
      <c r="K12" s="15">
        <v>9949549245.7675095</v>
      </c>
      <c r="L12" s="15">
        <v>17561477124.036011</v>
      </c>
      <c r="M12" s="15">
        <v>17561477124.036011</v>
      </c>
      <c r="N12" s="15">
        <f t="shared" si="0"/>
        <v>17561.48</v>
      </c>
    </row>
    <row r="13" spans="1:14" ht="15" x14ac:dyDescent="0.25">
      <c r="A13" s="11" t="s">
        <v>19</v>
      </c>
      <c r="B13" s="11" t="s">
        <v>14</v>
      </c>
      <c r="C13" s="11" t="s">
        <v>15</v>
      </c>
      <c r="D13" s="11" t="s">
        <v>16</v>
      </c>
      <c r="E13" s="11" t="s">
        <v>49</v>
      </c>
      <c r="F13" s="11" t="s">
        <v>50</v>
      </c>
      <c r="G13" s="15">
        <v>46172230</v>
      </c>
      <c r="H13" s="15">
        <v>3524117</v>
      </c>
      <c r="I13" s="15">
        <v>45271722</v>
      </c>
      <c r="J13" s="15"/>
      <c r="K13" s="15"/>
      <c r="L13" s="15">
        <v>94968069</v>
      </c>
      <c r="M13" s="15">
        <v>94968069</v>
      </c>
      <c r="N13" s="15">
        <f t="shared" si="0"/>
        <v>94.97</v>
      </c>
    </row>
    <row r="14" spans="1:14" ht="15" x14ac:dyDescent="0.25">
      <c r="A14" s="11" t="s">
        <v>19</v>
      </c>
      <c r="B14" s="11" t="s">
        <v>14</v>
      </c>
      <c r="C14" s="11" t="s">
        <v>15</v>
      </c>
      <c r="D14" s="11" t="s">
        <v>16</v>
      </c>
      <c r="E14" s="11" t="s">
        <v>49</v>
      </c>
      <c r="F14" s="11" t="s">
        <v>51</v>
      </c>
      <c r="G14" s="15">
        <v>212447551.90000001</v>
      </c>
      <c r="H14" s="15">
        <v>245168697.61000001</v>
      </c>
      <c r="I14" s="15">
        <v>533161727.75300002</v>
      </c>
      <c r="J14" s="15">
        <v>0</v>
      </c>
      <c r="K14" s="15">
        <v>0</v>
      </c>
      <c r="L14" s="15">
        <v>990777977.26300001</v>
      </c>
      <c r="M14" s="15">
        <v>990777977.26300001</v>
      </c>
      <c r="N14" s="15">
        <f t="shared" si="0"/>
        <v>990.78</v>
      </c>
    </row>
    <row r="15" spans="1:14" ht="15" x14ac:dyDescent="0.25">
      <c r="A15" s="11" t="s">
        <v>19</v>
      </c>
      <c r="B15" s="11" t="s">
        <v>14</v>
      </c>
      <c r="C15" s="11" t="s">
        <v>15</v>
      </c>
      <c r="D15" s="11" t="s">
        <v>16</v>
      </c>
      <c r="E15" s="11" t="s">
        <v>49</v>
      </c>
      <c r="F15" s="11" t="s">
        <v>52</v>
      </c>
      <c r="G15" s="15">
        <v>1750065.19</v>
      </c>
      <c r="H15" s="15">
        <v>144292701.48000002</v>
      </c>
      <c r="I15" s="15">
        <v>310623808.69</v>
      </c>
      <c r="J15" s="15">
        <v>0</v>
      </c>
      <c r="K15" s="15">
        <v>724999999.53249073</v>
      </c>
      <c r="L15" s="15">
        <v>1181666574.8924909</v>
      </c>
      <c r="M15" s="15">
        <v>28523660566.89249</v>
      </c>
      <c r="N15" s="15">
        <f t="shared" si="0"/>
        <v>28523.66</v>
      </c>
    </row>
    <row r="16" spans="1:14" ht="15" x14ac:dyDescent="0.25">
      <c r="A16" s="11" t="s">
        <v>19</v>
      </c>
      <c r="B16" s="11" t="s">
        <v>14</v>
      </c>
      <c r="C16" s="11" t="s">
        <v>15</v>
      </c>
      <c r="D16" s="11" t="s">
        <v>16</v>
      </c>
      <c r="E16" s="11" t="s">
        <v>49</v>
      </c>
      <c r="F16" s="11" t="s">
        <v>53</v>
      </c>
      <c r="G16" s="15"/>
      <c r="H16" s="15"/>
      <c r="I16" s="15">
        <v>253937473</v>
      </c>
      <c r="J16" s="15"/>
      <c r="K16" s="15">
        <v>287217603</v>
      </c>
      <c r="L16" s="15">
        <v>541155076</v>
      </c>
      <c r="M16" s="15">
        <v>541155076</v>
      </c>
      <c r="N16" s="15">
        <f t="shared" si="0"/>
        <v>541.16</v>
      </c>
    </row>
    <row r="17" spans="1:14" ht="15" x14ac:dyDescent="0.25">
      <c r="A17" s="11" t="s">
        <v>19</v>
      </c>
      <c r="B17" s="11" t="s">
        <v>14</v>
      </c>
      <c r="C17" s="11" t="s">
        <v>15</v>
      </c>
      <c r="D17" s="11" t="s">
        <v>16</v>
      </c>
      <c r="E17" s="11" t="s">
        <v>49</v>
      </c>
      <c r="F17" s="11" t="s">
        <v>54</v>
      </c>
      <c r="G17" s="15"/>
      <c r="H17" s="15"/>
      <c r="I17" s="15">
        <v>9380449511</v>
      </c>
      <c r="J17" s="15"/>
      <c r="K17" s="15">
        <v>88623523633</v>
      </c>
      <c r="L17" s="15">
        <v>98003973144</v>
      </c>
      <c r="M17" s="15">
        <v>342098358569</v>
      </c>
      <c r="N17" s="15">
        <f t="shared" si="0"/>
        <v>342098.36</v>
      </c>
    </row>
    <row r="18" spans="1:14" ht="15" x14ac:dyDescent="0.25">
      <c r="A18" s="11" t="s">
        <v>19</v>
      </c>
      <c r="B18" s="11" t="s">
        <v>14</v>
      </c>
      <c r="C18" s="11" t="s">
        <v>15</v>
      </c>
      <c r="D18" s="11" t="s">
        <v>16</v>
      </c>
      <c r="E18" s="11" t="s">
        <v>49</v>
      </c>
      <c r="F18" s="11" t="s">
        <v>55</v>
      </c>
      <c r="G18" s="15">
        <v>1548705050</v>
      </c>
      <c r="H18" s="15">
        <v>8806767983</v>
      </c>
      <c r="I18" s="15">
        <v>5708594697</v>
      </c>
      <c r="J18" s="15">
        <v>0</v>
      </c>
      <c r="K18" s="15">
        <v>11299983676</v>
      </c>
      <c r="L18" s="15">
        <v>27364051406</v>
      </c>
      <c r="M18" s="15">
        <v>27364051406</v>
      </c>
      <c r="N18" s="15">
        <f t="shared" si="0"/>
        <v>27364.05</v>
      </c>
    </row>
    <row r="19" spans="1:14" ht="15" x14ac:dyDescent="0.25">
      <c r="A19" s="11" t="s">
        <v>19</v>
      </c>
      <c r="B19" s="11" t="s">
        <v>14</v>
      </c>
      <c r="C19" s="11" t="s">
        <v>56</v>
      </c>
      <c r="D19" s="11" t="s">
        <v>57</v>
      </c>
      <c r="E19" s="11" t="s">
        <v>58</v>
      </c>
      <c r="F19" s="11" t="s">
        <v>59</v>
      </c>
      <c r="G19" s="15">
        <v>288482</v>
      </c>
      <c r="H19" s="15">
        <v>11510552</v>
      </c>
      <c r="I19" s="15">
        <v>3120294</v>
      </c>
      <c r="J19" s="15">
        <v>0</v>
      </c>
      <c r="K19" s="15">
        <v>3937</v>
      </c>
      <c r="L19" s="15">
        <v>14923265</v>
      </c>
      <c r="M19" s="15">
        <v>31395349</v>
      </c>
      <c r="N19" s="15">
        <f t="shared" si="0"/>
        <v>31.4</v>
      </c>
    </row>
    <row r="20" spans="1:14" ht="15" x14ac:dyDescent="0.25">
      <c r="A20" s="11" t="s">
        <v>60</v>
      </c>
      <c r="B20" s="11" t="s">
        <v>28</v>
      </c>
      <c r="C20" s="11" t="s">
        <v>33</v>
      </c>
      <c r="D20" s="11" t="s">
        <v>61</v>
      </c>
      <c r="E20" s="11" t="s">
        <v>62</v>
      </c>
      <c r="F20" s="11" t="s">
        <v>63</v>
      </c>
      <c r="G20" s="15">
        <v>0</v>
      </c>
      <c r="H20" s="15">
        <v>0</v>
      </c>
      <c r="I20" s="15">
        <v>0</v>
      </c>
      <c r="J20" s="15">
        <v>0</v>
      </c>
      <c r="K20" s="15">
        <v>13979894</v>
      </c>
      <c r="L20" s="15">
        <v>13979894</v>
      </c>
      <c r="M20" s="15">
        <v>1516431178</v>
      </c>
      <c r="N20" s="15">
        <f t="shared" si="0"/>
        <v>1516.43</v>
      </c>
    </row>
    <row r="21" spans="1:14" ht="15" x14ac:dyDescent="0.25">
      <c r="A21" s="11" t="s">
        <v>60</v>
      </c>
      <c r="B21" s="11" t="s">
        <v>28</v>
      </c>
      <c r="C21" s="11" t="s">
        <v>64</v>
      </c>
      <c r="D21" s="11" t="s">
        <v>65</v>
      </c>
      <c r="E21" s="11" t="s">
        <v>66</v>
      </c>
      <c r="F21" s="11" t="s">
        <v>67</v>
      </c>
      <c r="G21" s="15">
        <v>251032.16937961473</v>
      </c>
      <c r="H21" s="15">
        <v>8964396.5461936537</v>
      </c>
      <c r="I21" s="15">
        <v>50752307.093711272</v>
      </c>
      <c r="J21" s="15">
        <v>0</v>
      </c>
      <c r="K21" s="15">
        <v>5909258.6580497334</v>
      </c>
      <c r="L21" s="15">
        <v>65876994.46733427</v>
      </c>
      <c r="M21" s="15">
        <v>65876994.46733427</v>
      </c>
      <c r="N21" s="15">
        <f t="shared" si="0"/>
        <v>65.88</v>
      </c>
    </row>
    <row r="22" spans="1:14" ht="15" x14ac:dyDescent="0.25">
      <c r="A22" s="11" t="s">
        <v>60</v>
      </c>
      <c r="B22" s="11" t="s">
        <v>14</v>
      </c>
      <c r="C22" s="11" t="s">
        <v>15</v>
      </c>
      <c r="D22" s="11" t="s">
        <v>68</v>
      </c>
      <c r="E22" s="11" t="s">
        <v>69</v>
      </c>
      <c r="F22" s="11" t="s">
        <v>70</v>
      </c>
      <c r="G22" s="15">
        <v>0</v>
      </c>
      <c r="H22" s="15">
        <v>0</v>
      </c>
      <c r="I22" s="15">
        <v>0</v>
      </c>
      <c r="J22" s="15">
        <v>0</v>
      </c>
      <c r="K22" s="15">
        <v>104290210.37</v>
      </c>
      <c r="L22" s="15">
        <v>104290210.37</v>
      </c>
      <c r="M22" s="15">
        <v>104290210.37</v>
      </c>
      <c r="N22" s="15">
        <f t="shared" si="0"/>
        <v>104.29</v>
      </c>
    </row>
    <row r="23" spans="1:14" ht="15" x14ac:dyDescent="0.25">
      <c r="A23" s="11" t="s">
        <v>60</v>
      </c>
      <c r="B23" s="11" t="s">
        <v>14</v>
      </c>
      <c r="C23" s="11" t="s">
        <v>15</v>
      </c>
      <c r="D23" s="11" t="s">
        <v>46</v>
      </c>
      <c r="E23" s="11" t="s">
        <v>47</v>
      </c>
      <c r="F23" s="11" t="s">
        <v>48</v>
      </c>
      <c r="G23" s="15">
        <v>21540584.950421385</v>
      </c>
      <c r="H23" s="15">
        <v>497663718.89195347</v>
      </c>
      <c r="I23" s="15">
        <v>1271060625</v>
      </c>
      <c r="J23" s="15">
        <v>0</v>
      </c>
      <c r="K23" s="15">
        <v>4553288397.03195</v>
      </c>
      <c r="L23" s="15">
        <v>6343553325.8743248</v>
      </c>
      <c r="M23" s="15">
        <v>6343553325.8743248</v>
      </c>
      <c r="N23" s="15">
        <f t="shared" si="0"/>
        <v>6343.55</v>
      </c>
    </row>
    <row r="24" spans="1:14" ht="15" x14ac:dyDescent="0.25">
      <c r="A24" s="11" t="s">
        <v>60</v>
      </c>
      <c r="B24" s="11" t="s">
        <v>14</v>
      </c>
      <c r="C24" s="11" t="s">
        <v>15</v>
      </c>
      <c r="D24" s="11" t="s">
        <v>16</v>
      </c>
      <c r="E24" s="11" t="s">
        <v>71</v>
      </c>
      <c r="F24" s="11" t="s">
        <v>72</v>
      </c>
      <c r="G24" s="15">
        <v>19298.241900000001</v>
      </c>
      <c r="H24" s="15">
        <v>276721071.03185415</v>
      </c>
      <c r="I24" s="15">
        <v>240072888.56343365</v>
      </c>
      <c r="J24" s="15">
        <v>0</v>
      </c>
      <c r="K24" s="15">
        <v>53328572.111333333</v>
      </c>
      <c r="L24" s="15">
        <v>570141829.94852126</v>
      </c>
      <c r="M24" s="15">
        <v>22069980791.948517</v>
      </c>
      <c r="N24" s="15">
        <f t="shared" si="0"/>
        <v>22069.98</v>
      </c>
    </row>
    <row r="25" spans="1:14" ht="15" x14ac:dyDescent="0.25">
      <c r="A25" s="11" t="s">
        <v>60</v>
      </c>
      <c r="B25" s="11" t="s">
        <v>14</v>
      </c>
      <c r="C25" s="11" t="s">
        <v>15</v>
      </c>
      <c r="D25" s="11" t="s">
        <v>16</v>
      </c>
      <c r="E25" s="11" t="s">
        <v>71</v>
      </c>
      <c r="F25" s="11" t="s">
        <v>73</v>
      </c>
      <c r="G25" s="15">
        <v>0</v>
      </c>
      <c r="H25" s="15">
        <v>0</v>
      </c>
      <c r="I25" s="15">
        <v>4717849.4500000011</v>
      </c>
      <c r="J25" s="15">
        <v>0</v>
      </c>
      <c r="K25" s="15">
        <v>35229238.960000001</v>
      </c>
      <c r="L25" s="15">
        <v>39947088.410000004</v>
      </c>
      <c r="M25" s="15">
        <v>39947088.410000004</v>
      </c>
      <c r="N25" s="15">
        <f t="shared" si="0"/>
        <v>39.950000000000003</v>
      </c>
    </row>
    <row r="26" spans="1:14" ht="15" x14ac:dyDescent="0.25">
      <c r="A26" s="11" t="s">
        <v>60</v>
      </c>
      <c r="B26" s="11" t="s">
        <v>14</v>
      </c>
      <c r="C26" s="11" t="s">
        <v>15</v>
      </c>
      <c r="D26" s="11" t="s">
        <v>16</v>
      </c>
      <c r="E26" s="11" t="s">
        <v>71</v>
      </c>
      <c r="F26" s="11" t="s">
        <v>74</v>
      </c>
      <c r="G26" s="15">
        <v>1481364.07</v>
      </c>
      <c r="H26" s="15">
        <v>0</v>
      </c>
      <c r="I26" s="15">
        <v>13693738.92</v>
      </c>
      <c r="J26" s="15">
        <v>0</v>
      </c>
      <c r="K26" s="15">
        <v>19448666.089999996</v>
      </c>
      <c r="L26" s="15">
        <v>34623769.079999998</v>
      </c>
      <c r="M26" s="15">
        <v>34623769.079999998</v>
      </c>
      <c r="N26" s="15">
        <f t="shared" si="0"/>
        <v>34.619999999999997</v>
      </c>
    </row>
    <row r="27" spans="1:14" ht="15" x14ac:dyDescent="0.25">
      <c r="A27" s="11" t="s">
        <v>60</v>
      </c>
      <c r="B27" s="11" t="s">
        <v>14</v>
      </c>
      <c r="C27" s="11" t="s">
        <v>56</v>
      </c>
      <c r="D27" s="11" t="s">
        <v>75</v>
      </c>
      <c r="E27" s="11" t="s">
        <v>76</v>
      </c>
      <c r="F27" s="11" t="s">
        <v>77</v>
      </c>
      <c r="G27" s="15">
        <v>0</v>
      </c>
      <c r="H27" s="15">
        <v>0</v>
      </c>
      <c r="I27" s="15">
        <v>27217884.359999999</v>
      </c>
      <c r="J27" s="15">
        <v>0</v>
      </c>
      <c r="K27" s="15">
        <v>16361014</v>
      </c>
      <c r="L27" s="15">
        <v>43578898.359999999</v>
      </c>
      <c r="M27" s="15">
        <v>43578898.359999999</v>
      </c>
      <c r="N27" s="15">
        <f t="shared" si="0"/>
        <v>43.58</v>
      </c>
    </row>
    <row r="28" spans="1:14" ht="15" x14ac:dyDescent="0.25">
      <c r="A28" s="11" t="s">
        <v>60</v>
      </c>
      <c r="B28" s="11" t="s">
        <v>14</v>
      </c>
      <c r="C28" s="11" t="s">
        <v>56</v>
      </c>
      <c r="D28" s="11" t="s">
        <v>57</v>
      </c>
      <c r="E28" s="11" t="s">
        <v>58</v>
      </c>
      <c r="F28" s="11" t="s">
        <v>78</v>
      </c>
      <c r="G28" s="15">
        <v>1113628193</v>
      </c>
      <c r="H28" s="15">
        <v>8297303612</v>
      </c>
      <c r="I28" s="15">
        <v>31841959418</v>
      </c>
      <c r="J28" s="15">
        <v>0</v>
      </c>
      <c r="K28" s="15">
        <v>736065835</v>
      </c>
      <c r="L28" s="15">
        <v>41988957058</v>
      </c>
      <c r="M28" s="15">
        <v>85046353152</v>
      </c>
      <c r="N28" s="15">
        <f t="shared" si="0"/>
        <v>85046.35</v>
      </c>
    </row>
    <row r="29" spans="1:14" ht="15" x14ac:dyDescent="0.25">
      <c r="A29" s="11" t="s">
        <v>60</v>
      </c>
      <c r="B29" s="11" t="s">
        <v>14</v>
      </c>
      <c r="C29" s="11" t="s">
        <v>56</v>
      </c>
      <c r="D29" s="11" t="s">
        <v>57</v>
      </c>
      <c r="E29" s="11" t="s">
        <v>58</v>
      </c>
      <c r="F29" s="11" t="s">
        <v>79</v>
      </c>
      <c r="G29" s="15">
        <v>66185104</v>
      </c>
      <c r="H29" s="15">
        <v>18410068</v>
      </c>
      <c r="I29" s="15">
        <v>56742736</v>
      </c>
      <c r="J29" s="15">
        <v>0</v>
      </c>
      <c r="K29" s="15">
        <v>0</v>
      </c>
      <c r="L29" s="15">
        <v>141337908</v>
      </c>
      <c r="M29" s="15">
        <v>141337908</v>
      </c>
      <c r="N29" s="15">
        <f t="shared" si="0"/>
        <v>141.34</v>
      </c>
    </row>
    <row r="30" spans="1:14" ht="15" x14ac:dyDescent="0.25">
      <c r="A30" s="11" t="s">
        <v>80</v>
      </c>
      <c r="B30" s="11" t="s">
        <v>14</v>
      </c>
      <c r="C30" s="11" t="s">
        <v>15</v>
      </c>
      <c r="D30" s="11" t="s">
        <v>68</v>
      </c>
      <c r="E30" s="11" t="s">
        <v>69</v>
      </c>
      <c r="F30" s="11" t="s">
        <v>81</v>
      </c>
      <c r="G30" s="15">
        <v>2930531.4</v>
      </c>
      <c r="H30" s="15">
        <v>35755741</v>
      </c>
      <c r="I30" s="15">
        <v>1735467.35</v>
      </c>
      <c r="J30" s="15">
        <v>0</v>
      </c>
      <c r="K30" s="15">
        <v>0</v>
      </c>
      <c r="L30" s="15">
        <v>40421739.75</v>
      </c>
      <c r="M30" s="15">
        <v>40421739.75</v>
      </c>
      <c r="N30" s="15">
        <f t="shared" si="0"/>
        <v>40.42</v>
      </c>
    </row>
    <row r="31" spans="1:14" ht="15" x14ac:dyDescent="0.25">
      <c r="A31" s="11" t="s">
        <v>80</v>
      </c>
      <c r="B31" s="11" t="s">
        <v>14</v>
      </c>
      <c r="C31" s="11" t="s">
        <v>15</v>
      </c>
      <c r="D31" s="11" t="s">
        <v>68</v>
      </c>
      <c r="E31" s="11" t="s">
        <v>69</v>
      </c>
      <c r="F31" s="11" t="s">
        <v>82</v>
      </c>
      <c r="G31" s="15">
        <v>13993934.470000001</v>
      </c>
      <c r="H31" s="15">
        <v>48044695</v>
      </c>
      <c r="I31" s="15">
        <v>40276219.5</v>
      </c>
      <c r="J31" s="15">
        <v>0</v>
      </c>
      <c r="K31" s="15">
        <v>0</v>
      </c>
      <c r="L31" s="15">
        <v>102314848.97</v>
      </c>
      <c r="M31" s="15">
        <v>304139220.97000003</v>
      </c>
      <c r="N31" s="15">
        <f t="shared" si="0"/>
        <v>304.14</v>
      </c>
    </row>
    <row r="32" spans="1:14" ht="15" x14ac:dyDescent="0.25">
      <c r="A32" s="11" t="s">
        <v>80</v>
      </c>
      <c r="B32" s="11" t="s">
        <v>14</v>
      </c>
      <c r="C32" s="11" t="s">
        <v>15</v>
      </c>
      <c r="D32" s="11" t="s">
        <v>46</v>
      </c>
      <c r="E32" s="11" t="s">
        <v>47</v>
      </c>
      <c r="F32" s="11" t="s">
        <v>48</v>
      </c>
      <c r="G32" s="15">
        <v>72494804</v>
      </c>
      <c r="H32" s="15">
        <v>845432750</v>
      </c>
      <c r="I32" s="15">
        <v>312279150.13</v>
      </c>
      <c r="J32" s="15">
        <v>0</v>
      </c>
      <c r="K32" s="15">
        <v>3393169477.27</v>
      </c>
      <c r="L32" s="15">
        <v>4623376181.3999996</v>
      </c>
      <c r="M32" s="15">
        <v>4627398126.3999996</v>
      </c>
      <c r="N32" s="15">
        <f t="shared" si="0"/>
        <v>4627.3999999999996</v>
      </c>
    </row>
    <row r="33" spans="1:14" ht="15" x14ac:dyDescent="0.25">
      <c r="A33" s="11" t="s">
        <v>80</v>
      </c>
      <c r="B33" s="11" t="s">
        <v>14</v>
      </c>
      <c r="C33" s="11" t="s">
        <v>56</v>
      </c>
      <c r="D33" s="11" t="s">
        <v>75</v>
      </c>
      <c r="E33" s="11" t="s">
        <v>76</v>
      </c>
      <c r="F33" s="11" t="s">
        <v>83</v>
      </c>
      <c r="G33" s="15">
        <v>0</v>
      </c>
      <c r="H33" s="15">
        <v>1302225719</v>
      </c>
      <c r="I33" s="15">
        <v>287395082</v>
      </c>
      <c r="J33" s="15">
        <v>0</v>
      </c>
      <c r="K33" s="15">
        <v>98028000</v>
      </c>
      <c r="L33" s="15">
        <v>1687648801</v>
      </c>
      <c r="M33" s="15">
        <v>15917504858</v>
      </c>
      <c r="N33" s="15">
        <f t="shared" si="0"/>
        <v>15917.5</v>
      </c>
    </row>
    <row r="34" spans="1:14" ht="15" x14ac:dyDescent="0.25">
      <c r="A34" s="11" t="s">
        <v>84</v>
      </c>
      <c r="B34" s="11" t="s">
        <v>20</v>
      </c>
      <c r="C34" s="11" t="s">
        <v>21</v>
      </c>
      <c r="D34" s="11" t="s">
        <v>85</v>
      </c>
      <c r="E34" s="11" t="s">
        <v>86</v>
      </c>
      <c r="F34" s="11" t="s">
        <v>87</v>
      </c>
      <c r="G34" s="15">
        <v>91088891.523248732</v>
      </c>
      <c r="H34" s="15">
        <v>79895797.781444877</v>
      </c>
      <c r="I34" s="15">
        <v>7776607209.2314768</v>
      </c>
      <c r="J34" s="15">
        <v>216525879.81191033</v>
      </c>
      <c r="K34" s="15"/>
      <c r="L34" s="15">
        <v>8164117778.3480797</v>
      </c>
      <c r="M34" s="15">
        <v>8164117778.3480797</v>
      </c>
      <c r="N34" s="15">
        <f t="shared" si="0"/>
        <v>8164.12</v>
      </c>
    </row>
    <row r="35" spans="1:14" ht="15" x14ac:dyDescent="0.25">
      <c r="A35" s="11" t="s">
        <v>84</v>
      </c>
      <c r="B35" s="11" t="s">
        <v>20</v>
      </c>
      <c r="C35" s="11" t="s">
        <v>21</v>
      </c>
      <c r="D35" s="11" t="s">
        <v>85</v>
      </c>
      <c r="E35" s="11" t="s">
        <v>86</v>
      </c>
      <c r="F35" s="11" t="s">
        <v>88</v>
      </c>
      <c r="G35" s="15">
        <v>109718446.49764462</v>
      </c>
      <c r="H35" s="15">
        <v>96236134.480050474</v>
      </c>
      <c r="I35" s="15">
        <v>9367083600.9843044</v>
      </c>
      <c r="J35" s="15">
        <v>260809883.20551705</v>
      </c>
      <c r="K35" s="15"/>
      <c r="L35" s="15">
        <v>9833848065.1675167</v>
      </c>
      <c r="M35" s="15">
        <v>9833848065.1675167</v>
      </c>
      <c r="N35" s="15">
        <f t="shared" si="0"/>
        <v>9833.85</v>
      </c>
    </row>
    <row r="36" spans="1:14" ht="15" x14ac:dyDescent="0.25">
      <c r="A36" s="11" t="s">
        <v>84</v>
      </c>
      <c r="B36" s="11" t="s">
        <v>28</v>
      </c>
      <c r="C36" s="11" t="s">
        <v>38</v>
      </c>
      <c r="D36" s="11" t="s">
        <v>39</v>
      </c>
      <c r="E36" s="11" t="s">
        <v>40</v>
      </c>
      <c r="F36" s="11" t="s">
        <v>89</v>
      </c>
      <c r="G36" s="15">
        <v>235937089.91134444</v>
      </c>
      <c r="H36" s="15">
        <v>206944905.240044</v>
      </c>
      <c r="I36" s="15">
        <v>20142852148.566994</v>
      </c>
      <c r="J36" s="15">
        <v>560842108.39558613</v>
      </c>
      <c r="K36" s="15"/>
      <c r="L36" s="15">
        <v>21146576252.113968</v>
      </c>
      <c r="M36" s="15">
        <v>21146576252.113968</v>
      </c>
      <c r="N36" s="15">
        <f t="shared" si="0"/>
        <v>21146.58</v>
      </c>
    </row>
    <row r="37" spans="1:14" ht="15" x14ac:dyDescent="0.25">
      <c r="A37" s="11" t="s">
        <v>84</v>
      </c>
      <c r="B37" s="11" t="s">
        <v>28</v>
      </c>
      <c r="C37" s="11" t="s">
        <v>38</v>
      </c>
      <c r="D37" s="11" t="s">
        <v>39</v>
      </c>
      <c r="E37" s="11" t="s">
        <v>40</v>
      </c>
      <c r="F37" s="11" t="s">
        <v>90</v>
      </c>
      <c r="G37" s="15">
        <v>644900040.91023767</v>
      </c>
      <c r="H37" s="15">
        <v>565654081.37236083</v>
      </c>
      <c r="I37" s="15">
        <v>55057584119.412834</v>
      </c>
      <c r="J37" s="15">
        <v>1532981095.869262</v>
      </c>
      <c r="K37" s="15"/>
      <c r="L37" s="15">
        <v>57801119337.564697</v>
      </c>
      <c r="M37" s="15">
        <v>178911382509.5647</v>
      </c>
      <c r="N37" s="15">
        <f t="shared" si="0"/>
        <v>178911.38</v>
      </c>
    </row>
    <row r="38" spans="1:14" ht="15" x14ac:dyDescent="0.25">
      <c r="A38" s="11" t="s">
        <v>84</v>
      </c>
      <c r="B38" s="11" t="s">
        <v>28</v>
      </c>
      <c r="C38" s="11" t="s">
        <v>38</v>
      </c>
      <c r="D38" s="11" t="s">
        <v>39</v>
      </c>
      <c r="E38" s="11" t="s">
        <v>40</v>
      </c>
      <c r="F38" s="11" t="s">
        <v>91</v>
      </c>
      <c r="G38" s="15">
        <v>518243.15249999991</v>
      </c>
      <c r="H38" s="15">
        <v>7917899.6549999993</v>
      </c>
      <c r="I38" s="15">
        <v>51844622.857500002</v>
      </c>
      <c r="J38" s="15"/>
      <c r="K38" s="15">
        <v>2053516.5674999999</v>
      </c>
      <c r="L38" s="15">
        <v>62334282.232499994</v>
      </c>
      <c r="M38" s="15">
        <v>773057553.2325002</v>
      </c>
      <c r="N38" s="15">
        <f t="shared" si="0"/>
        <v>773.06</v>
      </c>
    </row>
    <row r="39" spans="1:14" ht="15" x14ac:dyDescent="0.25">
      <c r="A39" s="11" t="s">
        <v>84</v>
      </c>
      <c r="B39" s="11" t="s">
        <v>28</v>
      </c>
      <c r="C39" s="11" t="s">
        <v>38</v>
      </c>
      <c r="D39" s="11" t="s">
        <v>39</v>
      </c>
      <c r="E39" s="11" t="s">
        <v>92</v>
      </c>
      <c r="F39" s="11" t="s">
        <v>93</v>
      </c>
      <c r="G39" s="15">
        <v>981797</v>
      </c>
      <c r="H39" s="15">
        <v>19798158</v>
      </c>
      <c r="I39" s="15">
        <v>89189190</v>
      </c>
      <c r="J39" s="15"/>
      <c r="K39" s="15">
        <v>1363544</v>
      </c>
      <c r="L39" s="15">
        <v>111332689</v>
      </c>
      <c r="M39" s="15">
        <v>1404429780</v>
      </c>
      <c r="N39" s="15">
        <f t="shared" si="0"/>
        <v>1404.43</v>
      </c>
    </row>
    <row r="40" spans="1:14" ht="15" x14ac:dyDescent="0.25">
      <c r="A40" s="11" t="s">
        <v>84</v>
      </c>
      <c r="B40" s="11" t="s">
        <v>14</v>
      </c>
      <c r="C40" s="11" t="s">
        <v>15</v>
      </c>
      <c r="D40" s="11" t="s">
        <v>68</v>
      </c>
      <c r="E40" s="11" t="s">
        <v>94</v>
      </c>
      <c r="F40" s="11" t="s">
        <v>95</v>
      </c>
      <c r="G40" s="15">
        <v>2750046.1</v>
      </c>
      <c r="H40" s="15">
        <v>33647799.170000002</v>
      </c>
      <c r="I40" s="15">
        <v>7659564.8000000007</v>
      </c>
      <c r="J40" s="15">
        <v>0</v>
      </c>
      <c r="K40" s="15">
        <v>879345756.01999998</v>
      </c>
      <c r="L40" s="15">
        <v>923403166.09000003</v>
      </c>
      <c r="M40" s="15">
        <v>923403166.09000003</v>
      </c>
      <c r="N40" s="15">
        <f t="shared" si="0"/>
        <v>923.4</v>
      </c>
    </row>
    <row r="41" spans="1:14" ht="15" x14ac:dyDescent="0.25">
      <c r="A41" s="11" t="s">
        <v>84</v>
      </c>
      <c r="B41" s="11" t="s">
        <v>14</v>
      </c>
      <c r="C41" s="11" t="s">
        <v>15</v>
      </c>
      <c r="D41" s="11" t="s">
        <v>46</v>
      </c>
      <c r="E41" s="11" t="s">
        <v>96</v>
      </c>
      <c r="F41" s="11" t="s">
        <v>97</v>
      </c>
      <c r="G41" s="15">
        <v>6044401.1400000006</v>
      </c>
      <c r="H41" s="15">
        <v>65739641.289999999</v>
      </c>
      <c r="I41" s="15">
        <v>23484416.170000002</v>
      </c>
      <c r="J41" s="15">
        <v>0</v>
      </c>
      <c r="K41" s="15">
        <v>193939083.03999999</v>
      </c>
      <c r="L41" s="15">
        <v>289207541.63999999</v>
      </c>
      <c r="M41" s="15">
        <v>5298795019.6400003</v>
      </c>
      <c r="N41" s="15">
        <f t="shared" si="0"/>
        <v>5298.8</v>
      </c>
    </row>
    <row r="42" spans="1:14" ht="15" x14ac:dyDescent="0.25">
      <c r="A42" s="11" t="s">
        <v>84</v>
      </c>
      <c r="B42" s="11" t="s">
        <v>14</v>
      </c>
      <c r="C42" s="11" t="s">
        <v>15</v>
      </c>
      <c r="D42" s="11" t="s">
        <v>46</v>
      </c>
      <c r="E42" s="11" t="s">
        <v>47</v>
      </c>
      <c r="F42" s="11" t="s">
        <v>48</v>
      </c>
      <c r="G42" s="15">
        <v>2154224605.8074999</v>
      </c>
      <c r="H42" s="15">
        <v>1767032833.3450003</v>
      </c>
      <c r="I42" s="15">
        <v>24131372858.742504</v>
      </c>
      <c r="J42" s="15">
        <v>0</v>
      </c>
      <c r="K42" s="15">
        <v>6581245009.4324999</v>
      </c>
      <c r="L42" s="15">
        <v>34633875307.327499</v>
      </c>
      <c r="M42" s="15">
        <v>34633875307.327499</v>
      </c>
      <c r="N42" s="15">
        <f t="shared" si="0"/>
        <v>34633.879999999997</v>
      </c>
    </row>
    <row r="43" spans="1:14" ht="15" x14ac:dyDescent="0.25">
      <c r="A43" s="11" t="s">
        <v>84</v>
      </c>
      <c r="B43" s="11" t="s">
        <v>14</v>
      </c>
      <c r="C43" s="11" t="s">
        <v>98</v>
      </c>
      <c r="D43" s="11" t="s">
        <v>99</v>
      </c>
      <c r="E43" s="11" t="s">
        <v>100</v>
      </c>
      <c r="F43" s="11" t="s">
        <v>101</v>
      </c>
      <c r="G43" s="15">
        <v>180406399.19752464</v>
      </c>
      <c r="H43" s="15">
        <v>158237881.12609997</v>
      </c>
      <c r="I43" s="15">
        <v>15401984601.304379</v>
      </c>
      <c r="J43" s="15">
        <v>428841032.7177242</v>
      </c>
      <c r="K43" s="15"/>
      <c r="L43" s="15">
        <v>16169469914.34573</v>
      </c>
      <c r="M43" s="15">
        <v>16169469914.34573</v>
      </c>
      <c r="N43" s="15">
        <f t="shared" si="0"/>
        <v>16169.47</v>
      </c>
    </row>
    <row r="44" spans="1:14" ht="15" x14ac:dyDescent="0.25">
      <c r="A44" s="11" t="s">
        <v>102</v>
      </c>
      <c r="B44" s="11" t="s">
        <v>20</v>
      </c>
      <c r="C44" s="11" t="s">
        <v>21</v>
      </c>
      <c r="D44" s="11" t="s">
        <v>25</v>
      </c>
      <c r="E44" s="11" t="s">
        <v>103</v>
      </c>
      <c r="F44" s="11" t="s">
        <v>104</v>
      </c>
      <c r="G44" s="15">
        <v>3181804.74</v>
      </c>
      <c r="H44" s="15">
        <v>101185604.98999999</v>
      </c>
      <c r="I44" s="15">
        <v>6258678.9900000002</v>
      </c>
      <c r="J44" s="15">
        <v>0</v>
      </c>
      <c r="K44" s="15">
        <v>262038092.38</v>
      </c>
      <c r="L44" s="15">
        <v>372664181.09999996</v>
      </c>
      <c r="M44" s="15">
        <v>372664181.09999996</v>
      </c>
      <c r="N44" s="15">
        <f t="shared" si="0"/>
        <v>372.66</v>
      </c>
    </row>
    <row r="45" spans="1:14" ht="15" x14ac:dyDescent="0.25">
      <c r="A45" s="11" t="s">
        <v>102</v>
      </c>
      <c r="B45" s="11" t="s">
        <v>28</v>
      </c>
      <c r="C45" s="11" t="s">
        <v>38</v>
      </c>
      <c r="D45" s="11" t="s">
        <v>39</v>
      </c>
      <c r="E45" s="11" t="s">
        <v>92</v>
      </c>
      <c r="F45" s="11" t="s">
        <v>105</v>
      </c>
      <c r="G45" s="15">
        <v>7296007.4399999995</v>
      </c>
      <c r="H45" s="15">
        <v>230478320.66</v>
      </c>
      <c r="I45" s="15">
        <v>14244437.720000001</v>
      </c>
      <c r="J45" s="15"/>
      <c r="K45" s="15">
        <v>4014836379.98</v>
      </c>
      <c r="L45" s="15">
        <v>4266855145.8000002</v>
      </c>
      <c r="M45" s="15">
        <v>7881777537.8000002</v>
      </c>
      <c r="N45" s="15">
        <f t="shared" si="0"/>
        <v>7881.78</v>
      </c>
    </row>
    <row r="46" spans="1:14" ht="15" x14ac:dyDescent="0.25">
      <c r="A46" s="11" t="s">
        <v>102</v>
      </c>
      <c r="B46" s="11" t="s">
        <v>14</v>
      </c>
      <c r="C46" s="11" t="s">
        <v>15</v>
      </c>
      <c r="D46" s="11" t="s">
        <v>46</v>
      </c>
      <c r="E46" s="11" t="s">
        <v>47</v>
      </c>
      <c r="F46" s="11" t="s">
        <v>106</v>
      </c>
      <c r="G46" s="15">
        <v>1355213.13</v>
      </c>
      <c r="H46" s="15">
        <v>43097572.149999999</v>
      </c>
      <c r="I46" s="15">
        <v>2665733.58</v>
      </c>
      <c r="J46" s="15">
        <v>0</v>
      </c>
      <c r="K46" s="15">
        <v>30031755.57</v>
      </c>
      <c r="L46" s="15">
        <v>77150274.430000007</v>
      </c>
      <c r="M46" s="15">
        <v>77150274.430000007</v>
      </c>
      <c r="N46" s="15">
        <f t="shared" si="0"/>
        <v>77.150000000000006</v>
      </c>
    </row>
    <row r="47" spans="1:14" ht="15" x14ac:dyDescent="0.25">
      <c r="A47" s="11" t="s">
        <v>107</v>
      </c>
      <c r="B47" s="11" t="s">
        <v>20</v>
      </c>
      <c r="C47" s="11" t="s">
        <v>21</v>
      </c>
      <c r="D47" s="11" t="s">
        <v>108</v>
      </c>
      <c r="E47" s="11" t="s">
        <v>109</v>
      </c>
      <c r="F47" s="11" t="s">
        <v>110</v>
      </c>
      <c r="G47" s="15">
        <v>389878940095.29321</v>
      </c>
      <c r="H47" s="15">
        <v>1232179397.7575998</v>
      </c>
      <c r="I47" s="15">
        <v>182708282550.04596</v>
      </c>
      <c r="J47" s="15">
        <v>937921631046.68103</v>
      </c>
      <c r="K47" s="15">
        <v>93139230621.194</v>
      </c>
      <c r="L47" s="15">
        <v>1604880263710.9719</v>
      </c>
      <c r="M47" s="15">
        <v>2051314703080.9717</v>
      </c>
      <c r="N47" s="15">
        <f t="shared" si="0"/>
        <v>2051314.7</v>
      </c>
    </row>
    <row r="48" spans="1:14" ht="15" x14ac:dyDescent="0.25">
      <c r="A48" s="11" t="s">
        <v>107</v>
      </c>
      <c r="B48" s="11" t="s">
        <v>14</v>
      </c>
      <c r="C48" s="11" t="s">
        <v>15</v>
      </c>
      <c r="D48" s="11" t="s">
        <v>46</v>
      </c>
      <c r="E48" s="11" t="s">
        <v>47</v>
      </c>
      <c r="F48" s="11" t="s">
        <v>48</v>
      </c>
      <c r="G48" s="15">
        <v>4935834.8536878498</v>
      </c>
      <c r="H48" s="15">
        <v>200950641.31240001</v>
      </c>
      <c r="I48" s="15">
        <v>326648842.80000001</v>
      </c>
      <c r="J48" s="15">
        <v>0</v>
      </c>
      <c r="K48" s="15">
        <v>14657541328.806</v>
      </c>
      <c r="L48" s="15">
        <v>15190076647.772087</v>
      </c>
      <c r="M48" s="15">
        <v>15190076647.772087</v>
      </c>
      <c r="N48" s="15">
        <f t="shared" si="0"/>
        <v>15190.08</v>
      </c>
    </row>
    <row r="49" spans="1:14" ht="15" x14ac:dyDescent="0.25">
      <c r="A49" s="11" t="s">
        <v>111</v>
      </c>
      <c r="B49" s="11" t="s">
        <v>20</v>
      </c>
      <c r="C49" s="11" t="s">
        <v>21</v>
      </c>
      <c r="D49" s="11" t="s">
        <v>112</v>
      </c>
      <c r="E49" s="11" t="s">
        <v>113</v>
      </c>
      <c r="F49" s="11" t="s">
        <v>114</v>
      </c>
      <c r="G49" s="15">
        <v>675679</v>
      </c>
      <c r="H49" s="15">
        <v>11943095</v>
      </c>
      <c r="I49" s="15">
        <v>2315490</v>
      </c>
      <c r="J49" s="15">
        <v>0</v>
      </c>
      <c r="K49" s="15">
        <v>277470</v>
      </c>
      <c r="L49" s="15">
        <v>15211734</v>
      </c>
      <c r="M49" s="15">
        <v>479005759</v>
      </c>
      <c r="N49" s="15">
        <f t="shared" si="0"/>
        <v>479.01</v>
      </c>
    </row>
    <row r="50" spans="1:14" ht="15" x14ac:dyDescent="0.25">
      <c r="A50" s="11" t="s">
        <v>115</v>
      </c>
      <c r="B50" s="11" t="s">
        <v>28</v>
      </c>
      <c r="C50" s="11" t="s">
        <v>64</v>
      </c>
      <c r="D50" s="11" t="s">
        <v>65</v>
      </c>
      <c r="E50" s="11" t="s">
        <v>66</v>
      </c>
      <c r="F50" s="11" t="s">
        <v>116</v>
      </c>
      <c r="G50" s="15">
        <v>158560</v>
      </c>
      <c r="H50" s="15">
        <v>1382918</v>
      </c>
      <c r="I50" s="15">
        <v>8566318</v>
      </c>
      <c r="J50" s="15">
        <v>0</v>
      </c>
      <c r="K50" s="15">
        <v>2080792</v>
      </c>
      <c r="L50" s="15">
        <v>12188588</v>
      </c>
      <c r="M50" s="15">
        <v>12188588</v>
      </c>
      <c r="N50" s="15">
        <f t="shared" si="0"/>
        <v>12.19</v>
      </c>
    </row>
    <row r="51" spans="1:14" ht="15" x14ac:dyDescent="0.25">
      <c r="A51" s="11" t="s">
        <v>115</v>
      </c>
      <c r="B51" s="11" t="s">
        <v>28</v>
      </c>
      <c r="C51" s="11" t="s">
        <v>64</v>
      </c>
      <c r="D51" s="11" t="s">
        <v>65</v>
      </c>
      <c r="E51" s="11" t="s">
        <v>66</v>
      </c>
      <c r="F51" s="11" t="s">
        <v>117</v>
      </c>
      <c r="G51" s="15">
        <v>13214</v>
      </c>
      <c r="H51" s="15">
        <v>115244</v>
      </c>
      <c r="I51" s="15">
        <v>1458097</v>
      </c>
      <c r="J51" s="15">
        <v>0</v>
      </c>
      <c r="K51" s="15">
        <v>354177</v>
      </c>
      <c r="L51" s="15">
        <v>1940732</v>
      </c>
      <c r="M51" s="15">
        <v>1940732</v>
      </c>
      <c r="N51" s="15">
        <f t="shared" si="0"/>
        <v>1.94</v>
      </c>
    </row>
    <row r="52" spans="1:14" ht="15" x14ac:dyDescent="0.25">
      <c r="A52" s="11" t="s">
        <v>115</v>
      </c>
      <c r="B52" s="11" t="s">
        <v>28</v>
      </c>
      <c r="C52" s="11" t="s">
        <v>64</v>
      </c>
      <c r="D52" s="11" t="s">
        <v>65</v>
      </c>
      <c r="E52" s="11" t="s">
        <v>66</v>
      </c>
      <c r="F52" s="11" t="s">
        <v>118</v>
      </c>
      <c r="G52" s="15">
        <v>158561</v>
      </c>
      <c r="H52" s="15">
        <v>1382919</v>
      </c>
      <c r="I52" s="15">
        <v>8223127</v>
      </c>
      <c r="J52" s="15">
        <v>0</v>
      </c>
      <c r="K52" s="15">
        <v>1992247</v>
      </c>
      <c r="L52" s="15">
        <v>11756854</v>
      </c>
      <c r="M52" s="15">
        <v>174014691</v>
      </c>
      <c r="N52" s="15">
        <f t="shared" si="0"/>
        <v>174.01</v>
      </c>
    </row>
    <row r="53" spans="1:14" ht="15" x14ac:dyDescent="0.25">
      <c r="A53" s="11" t="s">
        <v>115</v>
      </c>
      <c r="B53" s="11" t="s">
        <v>28</v>
      </c>
      <c r="C53" s="11" t="s">
        <v>38</v>
      </c>
      <c r="D53" s="11" t="s">
        <v>119</v>
      </c>
      <c r="E53" s="11" t="s">
        <v>120</v>
      </c>
      <c r="F53" s="11" t="s">
        <v>121</v>
      </c>
      <c r="G53" s="15">
        <v>714994</v>
      </c>
      <c r="H53" s="15">
        <v>6235971</v>
      </c>
      <c r="I53" s="15">
        <v>39449832</v>
      </c>
      <c r="J53" s="15">
        <v>0</v>
      </c>
      <c r="K53" s="15">
        <v>9582521</v>
      </c>
      <c r="L53" s="15">
        <v>55983318</v>
      </c>
      <c r="M53" s="15">
        <v>55983318</v>
      </c>
      <c r="N53" s="15">
        <f t="shared" si="0"/>
        <v>55.98</v>
      </c>
    </row>
    <row r="54" spans="1:14" ht="15" x14ac:dyDescent="0.25">
      <c r="A54" s="11" t="s">
        <v>115</v>
      </c>
      <c r="B54" s="11" t="s">
        <v>14</v>
      </c>
      <c r="C54" s="11" t="s">
        <v>15</v>
      </c>
      <c r="D54" s="11" t="s">
        <v>46</v>
      </c>
      <c r="E54" s="11" t="s">
        <v>47</v>
      </c>
      <c r="F54" s="11" t="s">
        <v>48</v>
      </c>
      <c r="G54" s="15">
        <v>424966</v>
      </c>
      <c r="H54" s="15">
        <v>3706427</v>
      </c>
      <c r="I54" s="15">
        <v>23426180</v>
      </c>
      <c r="J54" s="15">
        <v>0</v>
      </c>
      <c r="K54" s="15">
        <v>5695494</v>
      </c>
      <c r="L54" s="15">
        <v>33253067</v>
      </c>
      <c r="M54" s="15">
        <v>33253067</v>
      </c>
      <c r="N54" s="15">
        <f t="shared" si="0"/>
        <v>33.25</v>
      </c>
    </row>
    <row r="55" spans="1:14" ht="15" x14ac:dyDescent="0.25">
      <c r="A55" s="11" t="s">
        <v>115</v>
      </c>
      <c r="B55" s="11" t="s">
        <v>14</v>
      </c>
      <c r="C55" s="11" t="s">
        <v>16</v>
      </c>
      <c r="D55" s="11" t="s">
        <v>71</v>
      </c>
      <c r="E55" s="11" t="s">
        <v>120</v>
      </c>
      <c r="F55" s="11" t="s">
        <v>188</v>
      </c>
      <c r="G55" s="15">
        <v>282142</v>
      </c>
      <c r="H55" s="15">
        <v>2460762</v>
      </c>
      <c r="I55" s="15">
        <v>15567213</v>
      </c>
      <c r="J55" s="15">
        <v>0</v>
      </c>
      <c r="K55" s="15">
        <v>3781338</v>
      </c>
      <c r="L55" s="15">
        <v>22091455</v>
      </c>
      <c r="M55" s="15">
        <v>22091455</v>
      </c>
      <c r="N55" s="15">
        <f>ROUND(M55/1000000,2)</f>
        <v>22.09</v>
      </c>
    </row>
    <row r="56" spans="1:14" ht="15" x14ac:dyDescent="0.25">
      <c r="A56" s="11" t="s">
        <v>122</v>
      </c>
      <c r="B56" s="11" t="s">
        <v>28</v>
      </c>
      <c r="C56" s="11" t="s">
        <v>42</v>
      </c>
      <c r="D56" s="11" t="s">
        <v>43</v>
      </c>
      <c r="E56" s="11" t="s">
        <v>44</v>
      </c>
      <c r="F56" s="11" t="s">
        <v>123</v>
      </c>
      <c r="G56" s="15">
        <v>104878197</v>
      </c>
      <c r="H56" s="15">
        <v>1340375170</v>
      </c>
      <c r="I56" s="15">
        <v>4110836628</v>
      </c>
      <c r="J56" s="15">
        <v>0</v>
      </c>
      <c r="K56" s="15">
        <v>1809222395</v>
      </c>
      <c r="L56" s="15">
        <v>7365312390</v>
      </c>
      <c r="M56" s="15">
        <v>36876851534</v>
      </c>
      <c r="N56" s="15">
        <f t="shared" si="0"/>
        <v>36876.85</v>
      </c>
    </row>
    <row r="57" spans="1:14" ht="15" x14ac:dyDescent="0.25">
      <c r="A57" s="11" t="s">
        <v>122</v>
      </c>
      <c r="B57" s="11" t="s">
        <v>28</v>
      </c>
      <c r="C57" s="11" t="s">
        <v>42</v>
      </c>
      <c r="D57" s="11" t="s">
        <v>43</v>
      </c>
      <c r="E57" s="11" t="s">
        <v>44</v>
      </c>
      <c r="F57" s="11" t="s">
        <v>124</v>
      </c>
      <c r="G57" s="15">
        <v>779125</v>
      </c>
      <c r="H57" s="15">
        <v>90141084.060000002</v>
      </c>
      <c r="I57" s="15">
        <v>8087972</v>
      </c>
      <c r="J57" s="15">
        <v>0</v>
      </c>
      <c r="K57" s="15">
        <v>0</v>
      </c>
      <c r="L57" s="15">
        <v>99008181.060000002</v>
      </c>
      <c r="M57" s="15">
        <v>99008181.060000002</v>
      </c>
      <c r="N57" s="15">
        <f t="shared" si="0"/>
        <v>99.01</v>
      </c>
    </row>
    <row r="58" spans="1:14" ht="15" x14ac:dyDescent="0.25">
      <c r="A58" s="11" t="s">
        <v>122</v>
      </c>
      <c r="B58" s="11" t="s">
        <v>28</v>
      </c>
      <c r="C58" s="11" t="s">
        <v>42</v>
      </c>
      <c r="D58" s="11" t="s">
        <v>43</v>
      </c>
      <c r="E58" s="11" t="s">
        <v>44</v>
      </c>
      <c r="F58" s="11" t="s">
        <v>125</v>
      </c>
      <c r="G58" s="15">
        <v>10080540.75</v>
      </c>
      <c r="H58" s="15">
        <v>315414002.86000001</v>
      </c>
      <c r="I58" s="15">
        <v>66300000</v>
      </c>
      <c r="J58" s="15">
        <v>0</v>
      </c>
      <c r="K58" s="15">
        <v>1833892259</v>
      </c>
      <c r="L58" s="15">
        <v>2225686802.6100001</v>
      </c>
      <c r="M58" s="15">
        <v>2225686802.6100001</v>
      </c>
      <c r="N58" s="15">
        <f t="shared" si="0"/>
        <v>2225.69</v>
      </c>
    </row>
    <row r="59" spans="1:14" ht="15" x14ac:dyDescent="0.25">
      <c r="A59" s="11" t="s">
        <v>122</v>
      </c>
      <c r="B59" s="11" t="s">
        <v>28</v>
      </c>
      <c r="C59" s="11" t="s">
        <v>42</v>
      </c>
      <c r="D59" s="11" t="s">
        <v>43</v>
      </c>
      <c r="E59" s="11" t="s">
        <v>44</v>
      </c>
      <c r="F59" s="11" t="s">
        <v>126</v>
      </c>
      <c r="G59" s="15">
        <v>56566499</v>
      </c>
      <c r="H59" s="15">
        <v>3804736533.5999999</v>
      </c>
      <c r="I59" s="15">
        <v>482747044484</v>
      </c>
      <c r="J59" s="15"/>
      <c r="K59" s="15">
        <v>122386268793</v>
      </c>
      <c r="L59" s="15">
        <v>608994616309.59998</v>
      </c>
      <c r="M59" s="15">
        <v>747243561902.59998</v>
      </c>
      <c r="N59" s="15">
        <f t="shared" si="0"/>
        <v>747243.56</v>
      </c>
    </row>
    <row r="60" spans="1:14" ht="15" x14ac:dyDescent="0.25">
      <c r="A60" s="11" t="s">
        <v>122</v>
      </c>
      <c r="B60" s="11" t="s">
        <v>28</v>
      </c>
      <c r="C60" s="11" t="s">
        <v>42</v>
      </c>
      <c r="D60" s="11" t="s">
        <v>43</v>
      </c>
      <c r="E60" s="11" t="s">
        <v>44</v>
      </c>
      <c r="F60" s="11" t="s">
        <v>127</v>
      </c>
      <c r="G60" s="15">
        <v>719600</v>
      </c>
      <c r="H60" s="15">
        <v>117133274.56</v>
      </c>
      <c r="I60" s="15">
        <v>7869854</v>
      </c>
      <c r="J60" s="15">
        <v>0</v>
      </c>
      <c r="K60" s="15">
        <v>0</v>
      </c>
      <c r="L60" s="15">
        <v>125722728.56</v>
      </c>
      <c r="M60" s="15">
        <v>125722728.56</v>
      </c>
      <c r="N60" s="15">
        <f t="shared" si="0"/>
        <v>125.72</v>
      </c>
    </row>
    <row r="61" spans="1:14" ht="15" x14ac:dyDescent="0.25">
      <c r="A61" s="11" t="s">
        <v>122</v>
      </c>
      <c r="B61" s="11" t="s">
        <v>28</v>
      </c>
      <c r="C61" s="11" t="s">
        <v>42</v>
      </c>
      <c r="D61" s="11" t="s">
        <v>128</v>
      </c>
      <c r="E61" s="11" t="s">
        <v>129</v>
      </c>
      <c r="F61" s="11" t="s">
        <v>130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1457247746</v>
      </c>
      <c r="N61" s="15">
        <f t="shared" si="0"/>
        <v>1457.25</v>
      </c>
    </row>
    <row r="62" spans="1:14" ht="15" x14ac:dyDescent="0.25">
      <c r="A62" s="11" t="s">
        <v>122</v>
      </c>
      <c r="B62" s="11" t="s">
        <v>14</v>
      </c>
      <c r="C62" s="11" t="s">
        <v>15</v>
      </c>
      <c r="D62" s="11" t="s">
        <v>46</v>
      </c>
      <c r="E62" s="11" t="s">
        <v>47</v>
      </c>
      <c r="F62" s="11" t="s">
        <v>48</v>
      </c>
      <c r="G62" s="15">
        <v>2533842</v>
      </c>
      <c r="H62" s="15">
        <v>381590096</v>
      </c>
      <c r="I62" s="15">
        <v>15015924</v>
      </c>
      <c r="J62" s="15">
        <v>0</v>
      </c>
      <c r="K62" s="15">
        <v>0</v>
      </c>
      <c r="L62" s="15">
        <v>399139862</v>
      </c>
      <c r="M62" s="15">
        <v>399139862</v>
      </c>
      <c r="N62" s="15">
        <f t="shared" si="0"/>
        <v>399.14</v>
      </c>
    </row>
    <row r="63" spans="1:14" ht="15" x14ac:dyDescent="0.25">
      <c r="A63" s="11" t="s">
        <v>131</v>
      </c>
      <c r="B63" s="11" t="s">
        <v>28</v>
      </c>
      <c r="C63" s="11" t="s">
        <v>42</v>
      </c>
      <c r="D63" s="11" t="s">
        <v>43</v>
      </c>
      <c r="E63" s="11" t="s">
        <v>44</v>
      </c>
      <c r="F63" s="11" t="s">
        <v>132</v>
      </c>
      <c r="G63" s="15">
        <v>1189614.1683168316</v>
      </c>
      <c r="H63" s="15">
        <v>30041236.851485148</v>
      </c>
      <c r="I63" s="15">
        <v>4004404133.910892</v>
      </c>
      <c r="J63" s="15">
        <v>130670975891</v>
      </c>
      <c r="K63" s="15">
        <v>54445441178</v>
      </c>
      <c r="L63" s="15">
        <v>189152052053.93069</v>
      </c>
      <c r="M63" s="15">
        <v>216903603186.93069</v>
      </c>
      <c r="N63" s="15">
        <f t="shared" si="0"/>
        <v>216903.6</v>
      </c>
    </row>
    <row r="64" spans="1:14" ht="15" x14ac:dyDescent="0.25">
      <c r="A64" s="11" t="s">
        <v>131</v>
      </c>
      <c r="B64" s="11" t="s">
        <v>14</v>
      </c>
      <c r="C64" s="11" t="s">
        <v>15</v>
      </c>
      <c r="D64" s="11" t="s">
        <v>46</v>
      </c>
      <c r="E64" s="11" t="s">
        <v>47</v>
      </c>
      <c r="F64" s="11" t="s">
        <v>48</v>
      </c>
      <c r="G64" s="15">
        <v>1423568.5624831682</v>
      </c>
      <c r="H64" s="15">
        <v>56704977.983314857</v>
      </c>
      <c r="I64" s="15">
        <v>662497210.32064092</v>
      </c>
      <c r="J64" s="15">
        <v>0</v>
      </c>
      <c r="K64" s="15">
        <v>15131682.320976</v>
      </c>
      <c r="L64" s="15">
        <v>735757439.187415</v>
      </c>
      <c r="M64" s="15">
        <v>735757439.187415</v>
      </c>
      <c r="N64" s="15">
        <f t="shared" si="0"/>
        <v>735.76</v>
      </c>
    </row>
    <row r="65" spans="1:14" ht="15" x14ac:dyDescent="0.25">
      <c r="A65" s="11" t="s">
        <v>131</v>
      </c>
      <c r="B65" s="11" t="s">
        <v>14</v>
      </c>
      <c r="C65" s="11" t="s">
        <v>56</v>
      </c>
      <c r="D65" s="11" t="s">
        <v>57</v>
      </c>
      <c r="E65" s="11" t="s">
        <v>133</v>
      </c>
      <c r="F65" s="11" t="s">
        <v>134</v>
      </c>
      <c r="G65" s="15">
        <v>485024.57663771999</v>
      </c>
      <c r="H65" s="15">
        <v>20087650.203031324</v>
      </c>
      <c r="I65" s="15">
        <v>7814596.9643515786</v>
      </c>
      <c r="J65" s="15">
        <v>0</v>
      </c>
      <c r="K65" s="15">
        <v>5676826.2013064791</v>
      </c>
      <c r="L65" s="15">
        <v>34064097.945327103</v>
      </c>
      <c r="M65" s="15">
        <v>34064097.945327103</v>
      </c>
      <c r="N65" s="15">
        <f t="shared" si="0"/>
        <v>34.06</v>
      </c>
    </row>
    <row r="66" spans="1:14" ht="15" x14ac:dyDescent="0.25">
      <c r="A66" s="11" t="s">
        <v>131</v>
      </c>
      <c r="B66" s="11" t="s">
        <v>14</v>
      </c>
      <c r="C66" s="11" t="s">
        <v>56</v>
      </c>
      <c r="D66" s="11" t="s">
        <v>57</v>
      </c>
      <c r="E66" s="11" t="s">
        <v>133</v>
      </c>
      <c r="F66" s="11" t="s">
        <v>135</v>
      </c>
      <c r="G66" s="15">
        <v>2717568.95588968</v>
      </c>
      <c r="H66" s="15">
        <v>112550120.58760808</v>
      </c>
      <c r="I66" s="15">
        <v>43784804.185240172</v>
      </c>
      <c r="J66" s="15">
        <v>0</v>
      </c>
      <c r="K66" s="15">
        <v>31806979.26607265</v>
      </c>
      <c r="L66" s="15">
        <v>190859472.99481061</v>
      </c>
      <c r="M66" s="15">
        <v>1311698292.9948106</v>
      </c>
      <c r="N66" s="15">
        <f t="shared" si="0"/>
        <v>1311.7</v>
      </c>
    </row>
    <row r="67" spans="1:14" ht="15" x14ac:dyDescent="0.25">
      <c r="A67" s="11" t="s">
        <v>131</v>
      </c>
      <c r="B67" s="11" t="s">
        <v>14</v>
      </c>
      <c r="C67" s="11" t="s">
        <v>136</v>
      </c>
      <c r="D67" s="11" t="s">
        <v>137</v>
      </c>
      <c r="E67" s="11" t="s">
        <v>138</v>
      </c>
      <c r="F67" s="11" t="s">
        <v>139</v>
      </c>
      <c r="G67" s="15">
        <v>50421.736672600004</v>
      </c>
      <c r="H67" s="15">
        <v>2088253.3745606001</v>
      </c>
      <c r="I67" s="15">
        <v>812382.64887625421</v>
      </c>
      <c r="J67" s="15">
        <v>0</v>
      </c>
      <c r="K67" s="15">
        <v>590146.25164487201</v>
      </c>
      <c r="L67" s="15">
        <v>3541204.0117543265</v>
      </c>
      <c r="M67" s="15">
        <v>3541204.0117543265</v>
      </c>
      <c r="N67" s="15">
        <f t="shared" si="0"/>
        <v>3.54</v>
      </c>
    </row>
    <row r="68" spans="1:14" ht="15" x14ac:dyDescent="0.25">
      <c r="A68" s="11" t="s">
        <v>140</v>
      </c>
      <c r="B68" s="11" t="s">
        <v>20</v>
      </c>
      <c r="C68" s="11" t="s">
        <v>21</v>
      </c>
      <c r="D68" s="11" t="s">
        <v>141</v>
      </c>
      <c r="E68" s="11" t="s">
        <v>142</v>
      </c>
      <c r="F68" s="11" t="s">
        <v>143</v>
      </c>
      <c r="G68" s="15">
        <v>105726888</v>
      </c>
      <c r="H68" s="15">
        <v>64291465</v>
      </c>
      <c r="I68" s="15">
        <v>60611731</v>
      </c>
      <c r="J68" s="15">
        <v>14573535</v>
      </c>
      <c r="K68" s="15">
        <v>203629476</v>
      </c>
      <c r="L68" s="15">
        <v>448833095</v>
      </c>
      <c r="M68" s="15">
        <v>839350575</v>
      </c>
      <c r="N68" s="15">
        <f t="shared" si="0"/>
        <v>839.35</v>
      </c>
    </row>
    <row r="69" spans="1:14" ht="15" x14ac:dyDescent="0.25">
      <c r="A69" s="11" t="s">
        <v>140</v>
      </c>
      <c r="B69" s="11" t="s">
        <v>28</v>
      </c>
      <c r="C69" s="11" t="s">
        <v>38</v>
      </c>
      <c r="D69" s="11" t="s">
        <v>39</v>
      </c>
      <c r="E69" s="11" t="s">
        <v>40</v>
      </c>
      <c r="F69" s="11" t="s">
        <v>144</v>
      </c>
      <c r="G69" s="15">
        <v>11998727.189999999</v>
      </c>
      <c r="H69" s="15">
        <v>29412540.399999999</v>
      </c>
      <c r="I69" s="15">
        <v>6022331807.3000002</v>
      </c>
      <c r="J69" s="15">
        <v>0</v>
      </c>
      <c r="K69" s="15">
        <v>0</v>
      </c>
      <c r="L69" s="15">
        <v>6063743074.8900003</v>
      </c>
      <c r="M69" s="15">
        <v>20370432886.740002</v>
      </c>
      <c r="N69" s="15">
        <f t="shared" si="0"/>
        <v>20370.43</v>
      </c>
    </row>
    <row r="70" spans="1:14" ht="15" x14ac:dyDescent="0.25">
      <c r="A70" s="11" t="s">
        <v>140</v>
      </c>
      <c r="B70" s="11" t="s">
        <v>14</v>
      </c>
      <c r="C70" s="11" t="s">
        <v>15</v>
      </c>
      <c r="D70" s="11" t="s">
        <v>46</v>
      </c>
      <c r="E70" s="11" t="s">
        <v>47</v>
      </c>
      <c r="F70" s="11" t="s">
        <v>48</v>
      </c>
      <c r="G70" s="15">
        <v>0</v>
      </c>
      <c r="H70" s="15">
        <v>683221.5</v>
      </c>
      <c r="I70" s="15">
        <v>10415446.85</v>
      </c>
      <c r="J70" s="15">
        <v>0</v>
      </c>
      <c r="K70" s="15">
        <v>9727448.8800000008</v>
      </c>
      <c r="L70" s="15">
        <v>20826117.23</v>
      </c>
      <c r="M70" s="15">
        <v>20826117.23</v>
      </c>
      <c r="N70" s="15">
        <f t="shared" ref="N70:N129" si="1">ROUND(M70/1000000,2)</f>
        <v>20.83</v>
      </c>
    </row>
    <row r="71" spans="1:14" ht="15" x14ac:dyDescent="0.25">
      <c r="A71" s="11" t="s">
        <v>145</v>
      </c>
      <c r="B71" s="11" t="s">
        <v>20</v>
      </c>
      <c r="C71" s="11" t="s">
        <v>21</v>
      </c>
      <c r="D71" s="11" t="s">
        <v>25</v>
      </c>
      <c r="E71" s="11" t="s">
        <v>146</v>
      </c>
      <c r="F71" s="11" t="s">
        <v>147</v>
      </c>
      <c r="G71" s="15">
        <v>11743092</v>
      </c>
      <c r="H71" s="15">
        <v>199087952</v>
      </c>
      <c r="I71" s="15">
        <v>686833377</v>
      </c>
      <c r="J71" s="15">
        <v>0</v>
      </c>
      <c r="K71" s="15">
        <v>1941260196</v>
      </c>
      <c r="L71" s="15">
        <v>2838924617</v>
      </c>
      <c r="M71" s="15">
        <v>32956272717</v>
      </c>
      <c r="N71" s="15">
        <f t="shared" si="1"/>
        <v>32956.269999999997</v>
      </c>
    </row>
    <row r="72" spans="1:14" ht="15" x14ac:dyDescent="0.25">
      <c r="A72" s="11" t="s">
        <v>145</v>
      </c>
      <c r="B72" s="11" t="s">
        <v>14</v>
      </c>
      <c r="C72" s="11" t="s">
        <v>15</v>
      </c>
      <c r="D72" s="11" t="s">
        <v>46</v>
      </c>
      <c r="E72" s="11" t="s">
        <v>47</v>
      </c>
      <c r="F72" s="11" t="s">
        <v>48</v>
      </c>
      <c r="G72" s="15">
        <v>816687.84</v>
      </c>
      <c r="H72" s="15">
        <v>22937351</v>
      </c>
      <c r="I72" s="15">
        <v>44451961</v>
      </c>
      <c r="J72" s="15">
        <v>0</v>
      </c>
      <c r="K72" s="15">
        <v>787890</v>
      </c>
      <c r="L72" s="15">
        <v>68993889.840000004</v>
      </c>
      <c r="M72" s="15">
        <v>68993889.840000004</v>
      </c>
      <c r="N72" s="15">
        <f t="shared" si="1"/>
        <v>68.989999999999995</v>
      </c>
    </row>
    <row r="73" spans="1:14" ht="15" x14ac:dyDescent="0.25">
      <c r="A73" s="11" t="s">
        <v>145</v>
      </c>
      <c r="B73" s="11" t="s">
        <v>14</v>
      </c>
      <c r="C73" s="11" t="s">
        <v>15</v>
      </c>
      <c r="D73" s="11" t="s">
        <v>16</v>
      </c>
      <c r="E73" s="11" t="s">
        <v>148</v>
      </c>
      <c r="F73" s="11" t="s">
        <v>149</v>
      </c>
      <c r="G73" s="15">
        <v>46245</v>
      </c>
      <c r="H73" s="15">
        <v>7873088</v>
      </c>
      <c r="I73" s="15">
        <v>357845</v>
      </c>
      <c r="J73" s="15">
        <v>0</v>
      </c>
      <c r="K73" s="15">
        <v>22709</v>
      </c>
      <c r="L73" s="15">
        <v>8299887</v>
      </c>
      <c r="M73" s="15">
        <v>108639887</v>
      </c>
      <c r="N73" s="15">
        <f t="shared" si="1"/>
        <v>108.64</v>
      </c>
    </row>
    <row r="74" spans="1:14" ht="15" x14ac:dyDescent="0.25">
      <c r="A74" s="11" t="s">
        <v>145</v>
      </c>
      <c r="B74" s="11" t="s">
        <v>14</v>
      </c>
      <c r="C74" s="11" t="s">
        <v>15</v>
      </c>
      <c r="D74" s="11" t="s">
        <v>16</v>
      </c>
      <c r="E74" s="11" t="s">
        <v>148</v>
      </c>
      <c r="F74" s="11" t="s">
        <v>150</v>
      </c>
      <c r="G74" s="15">
        <v>26642432</v>
      </c>
      <c r="H74" s="15">
        <v>10518118</v>
      </c>
      <c r="I74" s="15">
        <v>1948225</v>
      </c>
      <c r="J74" s="15"/>
      <c r="K74" s="15">
        <v>4621819</v>
      </c>
      <c r="L74" s="15">
        <v>43730594</v>
      </c>
      <c r="M74" s="15">
        <v>43730594</v>
      </c>
      <c r="N74" s="15">
        <f t="shared" si="1"/>
        <v>43.73</v>
      </c>
    </row>
    <row r="75" spans="1:14" ht="15" x14ac:dyDescent="0.25">
      <c r="A75" s="11" t="s">
        <v>151</v>
      </c>
      <c r="B75" s="11" t="s">
        <v>28</v>
      </c>
      <c r="C75" s="11" t="s">
        <v>152</v>
      </c>
      <c r="D75" s="11" t="s">
        <v>153</v>
      </c>
      <c r="E75" s="11" t="s">
        <v>154</v>
      </c>
      <c r="F75" s="11" t="s">
        <v>155</v>
      </c>
      <c r="G75" s="15">
        <v>3384425</v>
      </c>
      <c r="H75" s="15">
        <v>14382137</v>
      </c>
      <c r="I75" s="15">
        <v>17674435</v>
      </c>
      <c r="J75" s="15"/>
      <c r="K75" s="15">
        <v>4051939</v>
      </c>
      <c r="L75" s="15">
        <v>39492936</v>
      </c>
      <c r="M75" s="15">
        <v>154555156</v>
      </c>
      <c r="N75" s="15">
        <f t="shared" si="1"/>
        <v>154.56</v>
      </c>
    </row>
    <row r="76" spans="1:14" ht="15" x14ac:dyDescent="0.25">
      <c r="A76" s="11" t="s">
        <v>151</v>
      </c>
      <c r="B76" s="11" t="s">
        <v>28</v>
      </c>
      <c r="C76" s="11" t="s">
        <v>152</v>
      </c>
      <c r="D76" s="11" t="s">
        <v>153</v>
      </c>
      <c r="E76" s="11" t="s">
        <v>154</v>
      </c>
      <c r="F76" s="11" t="s">
        <v>156</v>
      </c>
      <c r="G76" s="15">
        <v>2538319</v>
      </c>
      <c r="H76" s="15">
        <v>10786603</v>
      </c>
      <c r="I76" s="15">
        <v>13255827</v>
      </c>
      <c r="J76" s="15"/>
      <c r="K76" s="15">
        <v>3038954</v>
      </c>
      <c r="L76" s="15">
        <v>29619703</v>
      </c>
      <c r="M76" s="15">
        <v>29619703</v>
      </c>
      <c r="N76" s="15">
        <f t="shared" si="1"/>
        <v>29.62</v>
      </c>
    </row>
    <row r="77" spans="1:14" ht="15" x14ac:dyDescent="0.25">
      <c r="A77" s="11" t="s">
        <v>151</v>
      </c>
      <c r="B77" s="11" t="s">
        <v>28</v>
      </c>
      <c r="C77" s="11" t="s">
        <v>152</v>
      </c>
      <c r="D77" s="11" t="s">
        <v>153</v>
      </c>
      <c r="E77" s="11" t="s">
        <v>154</v>
      </c>
      <c r="F77" s="11" t="s">
        <v>157</v>
      </c>
      <c r="G77" s="15">
        <v>1269159</v>
      </c>
      <c r="H77" s="15">
        <v>5393301</v>
      </c>
      <c r="I77" s="15">
        <v>6627913</v>
      </c>
      <c r="J77" s="15"/>
      <c r="K77" s="15">
        <v>1519477</v>
      </c>
      <c r="L77" s="15">
        <v>14809850</v>
      </c>
      <c r="M77" s="15">
        <v>14809850</v>
      </c>
      <c r="N77" s="15">
        <f t="shared" si="1"/>
        <v>14.81</v>
      </c>
    </row>
    <row r="78" spans="1:14" ht="15" x14ac:dyDescent="0.25">
      <c r="A78" s="11" t="s">
        <v>151</v>
      </c>
      <c r="B78" s="11" t="s">
        <v>28</v>
      </c>
      <c r="C78" s="11" t="s">
        <v>152</v>
      </c>
      <c r="D78" s="11" t="s">
        <v>153</v>
      </c>
      <c r="E78" s="11" t="s">
        <v>154</v>
      </c>
      <c r="F78" s="11" t="s">
        <v>158</v>
      </c>
      <c r="G78" s="15">
        <v>1269159</v>
      </c>
      <c r="H78" s="15">
        <v>5393301</v>
      </c>
      <c r="I78" s="15">
        <v>6627913</v>
      </c>
      <c r="J78" s="15"/>
      <c r="K78" s="15">
        <v>1519477</v>
      </c>
      <c r="L78" s="15">
        <v>14809850</v>
      </c>
      <c r="M78" s="15">
        <v>14809850</v>
      </c>
      <c r="N78" s="15">
        <f t="shared" si="1"/>
        <v>14.81</v>
      </c>
    </row>
    <row r="79" spans="1:14" ht="15" x14ac:dyDescent="0.25">
      <c r="A79" s="11" t="s">
        <v>151</v>
      </c>
      <c r="B79" s="11" t="s">
        <v>14</v>
      </c>
      <c r="C79" s="11" t="s">
        <v>15</v>
      </c>
      <c r="D79" s="11" t="s">
        <v>46</v>
      </c>
      <c r="E79" s="11" t="s">
        <v>47</v>
      </c>
      <c r="F79" s="11" t="s">
        <v>48</v>
      </c>
      <c r="G79" s="15">
        <v>2115265</v>
      </c>
      <c r="H79" s="15">
        <v>8988836</v>
      </c>
      <c r="I79" s="15">
        <v>11046523</v>
      </c>
      <c r="J79" s="15"/>
      <c r="K79" s="15">
        <v>2532463</v>
      </c>
      <c r="L79" s="15">
        <v>24683087</v>
      </c>
      <c r="M79" s="15">
        <v>24683087</v>
      </c>
      <c r="N79" s="15">
        <f t="shared" si="1"/>
        <v>24.68</v>
      </c>
    </row>
    <row r="80" spans="1:14" ht="15" x14ac:dyDescent="0.25">
      <c r="A80" s="11" t="s">
        <v>159</v>
      </c>
      <c r="B80" s="11" t="s">
        <v>28</v>
      </c>
      <c r="C80" s="11" t="s">
        <v>29</v>
      </c>
      <c r="D80" s="11" t="s">
        <v>30</v>
      </c>
      <c r="E80" s="11" t="s">
        <v>31</v>
      </c>
      <c r="F80" s="11" t="s">
        <v>160</v>
      </c>
      <c r="G80" s="15">
        <v>5091639</v>
      </c>
      <c r="H80" s="15">
        <v>176024180</v>
      </c>
      <c r="I80" s="15">
        <v>14177231560.469999</v>
      </c>
      <c r="J80" s="15">
        <v>0</v>
      </c>
      <c r="K80" s="15">
        <v>2915701238</v>
      </c>
      <c r="L80" s="15">
        <v>17274048617.470001</v>
      </c>
      <c r="M80" s="15">
        <v>129445172700.47</v>
      </c>
      <c r="N80" s="15">
        <f t="shared" si="1"/>
        <v>129445.17</v>
      </c>
    </row>
    <row r="81" spans="1:14" ht="15" x14ac:dyDescent="0.25">
      <c r="A81" s="11" t="s">
        <v>159</v>
      </c>
      <c r="B81" s="11" t="s">
        <v>28</v>
      </c>
      <c r="C81" s="11" t="s">
        <v>29</v>
      </c>
      <c r="D81" s="11" t="s">
        <v>30</v>
      </c>
      <c r="E81" s="11" t="s">
        <v>31</v>
      </c>
      <c r="F81" s="11" t="s">
        <v>161</v>
      </c>
      <c r="G81" s="15">
        <v>20944889753.75</v>
      </c>
      <c r="H81" s="15">
        <v>6609666172.7765579</v>
      </c>
      <c r="I81" s="15">
        <v>13774604714.599998</v>
      </c>
      <c r="J81" s="15">
        <v>0</v>
      </c>
      <c r="K81" s="15"/>
      <c r="L81" s="15">
        <v>41329160641.126556</v>
      </c>
      <c r="M81" s="15">
        <v>55761748964.126556</v>
      </c>
      <c r="N81" s="15">
        <f t="shared" si="1"/>
        <v>55761.75</v>
      </c>
    </row>
    <row r="82" spans="1:14" ht="15" x14ac:dyDescent="0.25">
      <c r="A82" s="11" t="s">
        <v>159</v>
      </c>
      <c r="B82" s="11" t="s">
        <v>28</v>
      </c>
      <c r="C82" s="11" t="s">
        <v>29</v>
      </c>
      <c r="D82" s="11" t="s">
        <v>30</v>
      </c>
      <c r="E82" s="11" t="s">
        <v>31</v>
      </c>
      <c r="F82" s="11" t="s">
        <v>162</v>
      </c>
      <c r="G82" s="15">
        <v>180867.20537599997</v>
      </c>
      <c r="H82" s="15">
        <v>3961703.0110240006</v>
      </c>
      <c r="I82" s="15">
        <v>2443292.3519839998</v>
      </c>
      <c r="J82" s="15"/>
      <c r="K82" s="15">
        <v>52109969.399136007</v>
      </c>
      <c r="L82" s="15">
        <v>58695831.967520006</v>
      </c>
      <c r="M82" s="15">
        <v>82103831.967519999</v>
      </c>
      <c r="N82" s="15">
        <f t="shared" si="1"/>
        <v>82.1</v>
      </c>
    </row>
    <row r="83" spans="1:14" ht="15" x14ac:dyDescent="0.25">
      <c r="A83" s="11" t="s">
        <v>159</v>
      </c>
      <c r="B83" s="11" t="s">
        <v>28</v>
      </c>
      <c r="C83" s="11" t="s">
        <v>29</v>
      </c>
      <c r="D83" s="11" t="s">
        <v>30</v>
      </c>
      <c r="E83" s="11" t="s">
        <v>163</v>
      </c>
      <c r="F83" s="11" t="s">
        <v>164</v>
      </c>
      <c r="G83" s="15"/>
      <c r="H83" s="15"/>
      <c r="I83" s="15"/>
      <c r="J83" s="15"/>
      <c r="K83" s="15"/>
      <c r="L83" s="15">
        <v>0</v>
      </c>
      <c r="M83" s="15">
        <v>0</v>
      </c>
      <c r="N83" s="15">
        <f t="shared" si="1"/>
        <v>0</v>
      </c>
    </row>
    <row r="84" spans="1:14" ht="15" x14ac:dyDescent="0.25">
      <c r="A84" s="11" t="s">
        <v>159</v>
      </c>
      <c r="B84" s="11" t="s">
        <v>28</v>
      </c>
      <c r="C84" s="11" t="s">
        <v>29</v>
      </c>
      <c r="D84" s="11" t="s">
        <v>30</v>
      </c>
      <c r="E84" s="11" t="s">
        <v>163</v>
      </c>
      <c r="F84" s="11" t="s">
        <v>165</v>
      </c>
      <c r="G84" s="15">
        <v>1300434032.2175002</v>
      </c>
      <c r="H84" s="15">
        <v>13408697.684695784</v>
      </c>
      <c r="I84" s="15">
        <v>4469686256.8999996</v>
      </c>
      <c r="J84" s="15"/>
      <c r="K84" s="15"/>
      <c r="L84" s="15">
        <v>5783528986.8021955</v>
      </c>
      <c r="M84" s="15">
        <v>5783528986.8021955</v>
      </c>
      <c r="N84" s="15">
        <f t="shared" si="1"/>
        <v>5783.53</v>
      </c>
    </row>
    <row r="85" spans="1:14" ht="15" x14ac:dyDescent="0.25">
      <c r="A85" s="11" t="s">
        <v>159</v>
      </c>
      <c r="B85" s="11" t="s">
        <v>14</v>
      </c>
      <c r="C85" s="11" t="s">
        <v>15</v>
      </c>
      <c r="D85" s="11" t="s">
        <v>46</v>
      </c>
      <c r="E85" s="11" t="s">
        <v>47</v>
      </c>
      <c r="F85" s="11" t="s">
        <v>48</v>
      </c>
      <c r="G85" s="15">
        <v>1170878728.5972998</v>
      </c>
      <c r="H85" s="15">
        <v>2070214038.5689459</v>
      </c>
      <c r="I85" s="15">
        <v>3238107436.4882007</v>
      </c>
      <c r="J85" s="15">
        <v>0</v>
      </c>
      <c r="K85" s="15">
        <v>90038006.462799996</v>
      </c>
      <c r="L85" s="15">
        <v>6569238210.1172457</v>
      </c>
      <c r="M85" s="15">
        <v>6569238210.1172457</v>
      </c>
      <c r="N85" s="15">
        <f t="shared" si="1"/>
        <v>6569.24</v>
      </c>
    </row>
    <row r="86" spans="1:14" ht="15" x14ac:dyDescent="0.25">
      <c r="A86" s="11" t="s">
        <v>159</v>
      </c>
      <c r="B86" s="11" t="s">
        <v>14</v>
      </c>
      <c r="C86" s="11" t="s">
        <v>15</v>
      </c>
      <c r="D86" s="11" t="s">
        <v>46</v>
      </c>
      <c r="E86" s="11" t="s">
        <v>47</v>
      </c>
      <c r="F86" s="11" t="s">
        <v>162</v>
      </c>
      <c r="G86" s="15">
        <v>24663.709823999998</v>
      </c>
      <c r="H86" s="15">
        <v>540232.22877599997</v>
      </c>
      <c r="I86" s="15">
        <v>333176.22981599998</v>
      </c>
      <c r="J86" s="15"/>
      <c r="K86" s="15">
        <v>7105904.9180640001</v>
      </c>
      <c r="L86" s="15">
        <v>8003977.0864800001</v>
      </c>
      <c r="M86" s="15">
        <v>8003977.0864800001</v>
      </c>
      <c r="N86" s="15">
        <f t="shared" si="1"/>
        <v>8</v>
      </c>
    </row>
    <row r="87" spans="1:14" ht="15" x14ac:dyDescent="0.25">
      <c r="A87" s="11" t="s">
        <v>166</v>
      </c>
      <c r="B87" s="11" t="s">
        <v>14</v>
      </c>
      <c r="C87" s="11" t="s">
        <v>15</v>
      </c>
      <c r="D87" s="11" t="s">
        <v>68</v>
      </c>
      <c r="E87" s="11" t="s">
        <v>69</v>
      </c>
      <c r="F87" s="11" t="s">
        <v>167</v>
      </c>
      <c r="G87" s="15">
        <v>1666861</v>
      </c>
      <c r="H87" s="15">
        <v>147185612</v>
      </c>
      <c r="I87" s="15">
        <v>3944441</v>
      </c>
      <c r="J87" s="15"/>
      <c r="K87" s="15">
        <v>470744</v>
      </c>
      <c r="L87" s="15">
        <v>153267658</v>
      </c>
      <c r="M87" s="15">
        <v>183015098</v>
      </c>
      <c r="N87" s="15">
        <f t="shared" si="1"/>
        <v>183.02</v>
      </c>
    </row>
    <row r="88" spans="1:14" ht="15" x14ac:dyDescent="0.25">
      <c r="A88" s="11" t="s">
        <v>166</v>
      </c>
      <c r="B88" s="11" t="s">
        <v>14</v>
      </c>
      <c r="C88" s="11" t="s">
        <v>15</v>
      </c>
      <c r="D88" s="11" t="s">
        <v>46</v>
      </c>
      <c r="E88" s="11" t="s">
        <v>47</v>
      </c>
      <c r="F88" s="11" t="s">
        <v>48</v>
      </c>
      <c r="G88" s="15">
        <v>129919467.08114286</v>
      </c>
      <c r="H88" s="15">
        <v>265772342.54771429</v>
      </c>
      <c r="I88" s="15">
        <v>119040660.23257142</v>
      </c>
      <c r="J88" s="15">
        <v>0</v>
      </c>
      <c r="K88" s="15">
        <v>542435543.57800007</v>
      </c>
      <c r="L88" s="15">
        <v>1057168013.4394286</v>
      </c>
      <c r="M88" s="15">
        <v>1057168013.4394286</v>
      </c>
      <c r="N88" s="15">
        <f t="shared" si="1"/>
        <v>1057.17</v>
      </c>
    </row>
    <row r="89" spans="1:14" ht="15" x14ac:dyDescent="0.25">
      <c r="A89" s="11" t="s">
        <v>166</v>
      </c>
      <c r="B89" s="11" t="s">
        <v>14</v>
      </c>
      <c r="C89" s="11" t="s">
        <v>15</v>
      </c>
      <c r="D89" s="11" t="s">
        <v>46</v>
      </c>
      <c r="E89" s="11" t="s">
        <v>47</v>
      </c>
      <c r="F89" s="11" t="s">
        <v>168</v>
      </c>
      <c r="G89" s="15">
        <v>7847107</v>
      </c>
      <c r="H89" s="15">
        <v>32659771</v>
      </c>
      <c r="I89" s="15">
        <v>16451618</v>
      </c>
      <c r="J89" s="15">
        <v>0</v>
      </c>
      <c r="K89" s="15">
        <v>24885628</v>
      </c>
      <c r="L89" s="15">
        <v>81844124</v>
      </c>
      <c r="M89" s="15">
        <v>96974760</v>
      </c>
      <c r="N89" s="15">
        <f t="shared" si="1"/>
        <v>96.97</v>
      </c>
    </row>
    <row r="90" spans="1:14" ht="15" x14ac:dyDescent="0.25">
      <c r="A90" s="11" t="s">
        <v>166</v>
      </c>
      <c r="B90" s="11" t="s">
        <v>14</v>
      </c>
      <c r="C90" s="11" t="s">
        <v>15</v>
      </c>
      <c r="D90" s="11" t="s">
        <v>16</v>
      </c>
      <c r="E90" s="11" t="s">
        <v>169</v>
      </c>
      <c r="F90" s="11" t="s">
        <v>170</v>
      </c>
      <c r="G90" s="15">
        <v>1448460.3931428571</v>
      </c>
      <c r="H90" s="15">
        <v>33147437.653714288</v>
      </c>
      <c r="I90" s="15">
        <v>29261864.084571429</v>
      </c>
      <c r="J90" s="15">
        <v>0</v>
      </c>
      <c r="K90" s="15">
        <v>171863358.39200002</v>
      </c>
      <c r="L90" s="15">
        <v>235721120.52342859</v>
      </c>
      <c r="M90" s="15">
        <v>235721120.52342859</v>
      </c>
      <c r="N90" s="15">
        <f t="shared" si="1"/>
        <v>235.72</v>
      </c>
    </row>
    <row r="91" spans="1:14" ht="15" x14ac:dyDescent="0.25">
      <c r="A91" s="11" t="s">
        <v>166</v>
      </c>
      <c r="B91" s="11" t="s">
        <v>14</v>
      </c>
      <c r="C91" s="11" t="s">
        <v>15</v>
      </c>
      <c r="D91" s="11" t="s">
        <v>16</v>
      </c>
      <c r="E91" s="11" t="s">
        <v>169</v>
      </c>
      <c r="F91" s="11" t="s">
        <v>171</v>
      </c>
      <c r="G91" s="15">
        <v>1448460.3931428571</v>
      </c>
      <c r="H91" s="15">
        <v>33147437.653714288</v>
      </c>
      <c r="I91" s="15">
        <v>29261864.084571436</v>
      </c>
      <c r="J91" s="15">
        <v>0</v>
      </c>
      <c r="K91" s="15">
        <v>171863358.292</v>
      </c>
      <c r="L91" s="15">
        <v>235721120.4234286</v>
      </c>
      <c r="M91" s="15">
        <v>235721120.4234286</v>
      </c>
      <c r="N91" s="15">
        <f t="shared" si="1"/>
        <v>235.72</v>
      </c>
    </row>
    <row r="92" spans="1:14" ht="15" x14ac:dyDescent="0.25">
      <c r="A92" s="11" t="s">
        <v>166</v>
      </c>
      <c r="B92" s="11" t="s">
        <v>14</v>
      </c>
      <c r="C92" s="11" t="s">
        <v>15</v>
      </c>
      <c r="D92" s="11" t="s">
        <v>16</v>
      </c>
      <c r="E92" s="11" t="s">
        <v>169</v>
      </c>
      <c r="F92" s="11" t="s">
        <v>172</v>
      </c>
      <c r="G92" s="15">
        <v>0</v>
      </c>
      <c r="H92" s="15">
        <v>33448911</v>
      </c>
      <c r="I92" s="15">
        <v>62277475</v>
      </c>
      <c r="J92" s="15">
        <v>0</v>
      </c>
      <c r="K92" s="15">
        <v>0</v>
      </c>
      <c r="L92" s="15">
        <v>95726386</v>
      </c>
      <c r="M92" s="15">
        <v>9981210127</v>
      </c>
      <c r="N92" s="15">
        <f t="shared" si="1"/>
        <v>9981.2099999999991</v>
      </c>
    </row>
    <row r="93" spans="1:14" ht="15" x14ac:dyDescent="0.25">
      <c r="A93" s="11" t="s">
        <v>166</v>
      </c>
      <c r="B93" s="11" t="s">
        <v>14</v>
      </c>
      <c r="C93" s="11" t="s">
        <v>15</v>
      </c>
      <c r="D93" s="11" t="s">
        <v>16</v>
      </c>
      <c r="E93" s="11" t="s">
        <v>169</v>
      </c>
      <c r="F93" s="11" t="s">
        <v>173</v>
      </c>
      <c r="G93" s="15">
        <v>1448460.3931428571</v>
      </c>
      <c r="H93" s="15">
        <v>33147437.653714288</v>
      </c>
      <c r="I93" s="15">
        <v>29261864.084571429</v>
      </c>
      <c r="J93" s="15">
        <v>0</v>
      </c>
      <c r="K93" s="15">
        <v>171863358.39200002</v>
      </c>
      <c r="L93" s="15">
        <v>235721120.52342859</v>
      </c>
      <c r="M93" s="15">
        <v>235721120.52342859</v>
      </c>
      <c r="N93" s="15">
        <f t="shared" si="1"/>
        <v>235.72</v>
      </c>
    </row>
    <row r="94" spans="1:14" ht="15" x14ac:dyDescent="0.25">
      <c r="A94" s="11" t="s">
        <v>166</v>
      </c>
      <c r="B94" s="11" t="s">
        <v>14</v>
      </c>
      <c r="C94" s="11" t="s">
        <v>15</v>
      </c>
      <c r="D94" s="11" t="s">
        <v>16</v>
      </c>
      <c r="E94" s="11" t="s">
        <v>169</v>
      </c>
      <c r="F94" s="11" t="s">
        <v>174</v>
      </c>
      <c r="G94" s="15">
        <v>1448460.3931428571</v>
      </c>
      <c r="H94" s="15">
        <v>33147437.653714288</v>
      </c>
      <c r="I94" s="15">
        <v>29261864.084571429</v>
      </c>
      <c r="J94" s="15">
        <v>0</v>
      </c>
      <c r="K94" s="15">
        <v>171863358.39200002</v>
      </c>
      <c r="L94" s="15">
        <v>235721120.52342859</v>
      </c>
      <c r="M94" s="15">
        <v>14937128161.52343</v>
      </c>
      <c r="N94" s="15">
        <f t="shared" si="1"/>
        <v>14937.13</v>
      </c>
    </row>
    <row r="95" spans="1:14" ht="15" x14ac:dyDescent="0.25">
      <c r="A95" s="11" t="s">
        <v>166</v>
      </c>
      <c r="B95" s="11" t="s">
        <v>14</v>
      </c>
      <c r="C95" s="11" t="s">
        <v>15</v>
      </c>
      <c r="D95" s="11" t="s">
        <v>16</v>
      </c>
      <c r="E95" s="11" t="s">
        <v>169</v>
      </c>
      <c r="F95" s="11" t="s">
        <v>175</v>
      </c>
      <c r="G95" s="15">
        <v>279782843</v>
      </c>
      <c r="H95" s="15">
        <v>261319064</v>
      </c>
      <c r="I95" s="15">
        <v>1455727</v>
      </c>
      <c r="J95" s="15">
        <v>37763048</v>
      </c>
      <c r="K95" s="15">
        <v>0</v>
      </c>
      <c r="L95" s="15">
        <v>580320682</v>
      </c>
      <c r="M95" s="15">
        <v>822800231</v>
      </c>
      <c r="N95" s="15">
        <f t="shared" si="1"/>
        <v>822.8</v>
      </c>
    </row>
    <row r="96" spans="1:14" ht="15" x14ac:dyDescent="0.25">
      <c r="A96" s="11" t="s">
        <v>166</v>
      </c>
      <c r="B96" s="11" t="s">
        <v>14</v>
      </c>
      <c r="C96" s="11" t="s">
        <v>15</v>
      </c>
      <c r="D96" s="11" t="s">
        <v>16</v>
      </c>
      <c r="E96" s="11" t="s">
        <v>169</v>
      </c>
      <c r="F96" s="11" t="s">
        <v>176</v>
      </c>
      <c r="G96" s="15">
        <v>1448460.3931428571</v>
      </c>
      <c r="H96" s="15">
        <v>33147437.653714288</v>
      </c>
      <c r="I96" s="15">
        <v>29261864.084571436</v>
      </c>
      <c r="J96" s="15">
        <v>0</v>
      </c>
      <c r="K96" s="15">
        <v>171863358.39200002</v>
      </c>
      <c r="L96" s="15">
        <v>235721120.52342862</v>
      </c>
      <c r="M96" s="15">
        <v>235721120.52342862</v>
      </c>
      <c r="N96" s="15">
        <f t="shared" si="1"/>
        <v>235.72</v>
      </c>
    </row>
    <row r="97" spans="1:14" ht="15" x14ac:dyDescent="0.25">
      <c r="A97" s="11" t="s">
        <v>166</v>
      </c>
      <c r="B97" s="11" t="s">
        <v>14</v>
      </c>
      <c r="C97" s="11" t="s">
        <v>15</v>
      </c>
      <c r="D97" s="11" t="s">
        <v>16</v>
      </c>
      <c r="E97" s="11" t="s">
        <v>169</v>
      </c>
      <c r="F97" s="11" t="s">
        <v>177</v>
      </c>
      <c r="G97" s="15">
        <v>1448460.3931428571</v>
      </c>
      <c r="H97" s="15">
        <v>33147437.653714288</v>
      </c>
      <c r="I97" s="15">
        <v>29261864.084571429</v>
      </c>
      <c r="J97" s="15">
        <v>0</v>
      </c>
      <c r="K97" s="15">
        <v>171863358</v>
      </c>
      <c r="L97" s="15">
        <v>235721120.13142857</v>
      </c>
      <c r="M97" s="15">
        <v>235721120.13142857</v>
      </c>
      <c r="N97" s="15">
        <f t="shared" si="1"/>
        <v>235.72</v>
      </c>
    </row>
    <row r="98" spans="1:14" ht="15" x14ac:dyDescent="0.25">
      <c r="A98" s="11" t="s">
        <v>166</v>
      </c>
      <c r="B98" s="11" t="s">
        <v>14</v>
      </c>
      <c r="C98" s="11" t="s">
        <v>15</v>
      </c>
      <c r="D98" s="11" t="s">
        <v>16</v>
      </c>
      <c r="E98" s="11" t="s">
        <v>49</v>
      </c>
      <c r="F98" s="11" t="s">
        <v>178</v>
      </c>
      <c r="G98" s="15">
        <v>0</v>
      </c>
      <c r="H98" s="15">
        <v>76141263</v>
      </c>
      <c r="I98" s="15">
        <v>2822854</v>
      </c>
      <c r="J98" s="15">
        <v>0</v>
      </c>
      <c r="K98" s="15">
        <v>0</v>
      </c>
      <c r="L98" s="15">
        <v>78964117</v>
      </c>
      <c r="M98" s="15">
        <v>78964117</v>
      </c>
      <c r="N98" s="15">
        <f t="shared" si="1"/>
        <v>78.959999999999994</v>
      </c>
    </row>
    <row r="99" spans="1:14" ht="15" x14ac:dyDescent="0.25">
      <c r="A99" s="11" t="s">
        <v>179</v>
      </c>
      <c r="B99" s="11" t="s">
        <v>20</v>
      </c>
      <c r="C99" s="11" t="s">
        <v>21</v>
      </c>
      <c r="D99" s="11" t="s">
        <v>108</v>
      </c>
      <c r="E99" s="11" t="s">
        <v>180</v>
      </c>
      <c r="F99" s="11" t="s">
        <v>181</v>
      </c>
      <c r="G99" s="15">
        <v>1233034.6122999999</v>
      </c>
      <c r="H99" s="15">
        <v>29337696.653599996</v>
      </c>
      <c r="I99" s="15">
        <v>13275098.244099999</v>
      </c>
      <c r="J99" s="15">
        <v>0</v>
      </c>
      <c r="K99" s="15">
        <v>75076914.900000006</v>
      </c>
      <c r="L99" s="15">
        <v>118922744.41</v>
      </c>
      <c r="M99" s="15">
        <v>826420891.40999997</v>
      </c>
      <c r="N99" s="15">
        <f t="shared" si="1"/>
        <v>826.42</v>
      </c>
    </row>
    <row r="100" spans="1:14" ht="15" x14ac:dyDescent="0.25">
      <c r="A100" s="11" t="s">
        <v>179</v>
      </c>
      <c r="B100" s="11" t="s">
        <v>20</v>
      </c>
      <c r="C100" s="11" t="s">
        <v>21</v>
      </c>
      <c r="D100" s="11" t="s">
        <v>108</v>
      </c>
      <c r="E100" s="11" t="s">
        <v>180</v>
      </c>
      <c r="F100" s="11" t="s">
        <v>182</v>
      </c>
      <c r="G100" s="15">
        <v>1309539992.4199998</v>
      </c>
      <c r="H100" s="15">
        <v>94042051.849999994</v>
      </c>
      <c r="I100" s="15">
        <v>3204264930.5999999</v>
      </c>
      <c r="J100" s="15"/>
      <c r="K100" s="15">
        <v>851612963.70000005</v>
      </c>
      <c r="L100" s="15">
        <v>5459459938.5699987</v>
      </c>
      <c r="M100" s="15">
        <v>9647645990.5700016</v>
      </c>
      <c r="N100" s="15">
        <f t="shared" si="1"/>
        <v>9647.65</v>
      </c>
    </row>
    <row r="101" spans="1:14" ht="15" x14ac:dyDescent="0.25">
      <c r="A101" s="11" t="s">
        <v>179</v>
      </c>
      <c r="B101" s="11" t="s">
        <v>20</v>
      </c>
      <c r="C101" s="11" t="s">
        <v>21</v>
      </c>
      <c r="D101" s="11" t="s">
        <v>108</v>
      </c>
      <c r="E101" s="11" t="s">
        <v>180</v>
      </c>
      <c r="F101" s="11" t="s">
        <v>183</v>
      </c>
      <c r="G101" s="15">
        <v>32438498</v>
      </c>
      <c r="H101" s="15">
        <v>158796325</v>
      </c>
      <c r="I101" s="15">
        <v>328975510</v>
      </c>
      <c r="J101" s="15">
        <v>0</v>
      </c>
      <c r="K101" s="15">
        <v>434135</v>
      </c>
      <c r="L101" s="15">
        <v>520644468</v>
      </c>
      <c r="M101" s="15">
        <v>130813441651</v>
      </c>
      <c r="N101" s="15">
        <f t="shared" si="1"/>
        <v>130813.44</v>
      </c>
    </row>
    <row r="102" spans="1:14" ht="15" x14ac:dyDescent="0.25">
      <c r="A102" s="11" t="s">
        <v>179</v>
      </c>
      <c r="B102" s="11" t="s">
        <v>14</v>
      </c>
      <c r="C102" s="11" t="s">
        <v>15</v>
      </c>
      <c r="D102" s="11" t="s">
        <v>46</v>
      </c>
      <c r="E102" s="11" t="s">
        <v>47</v>
      </c>
      <c r="F102" s="11" t="s">
        <v>48</v>
      </c>
      <c r="G102" s="15">
        <v>13639787.539999999</v>
      </c>
      <c r="H102" s="15">
        <v>190279571.20640001</v>
      </c>
      <c r="I102" s="15">
        <v>44863468.745899998</v>
      </c>
      <c r="J102" s="15">
        <v>0</v>
      </c>
      <c r="K102" s="15">
        <v>0</v>
      </c>
      <c r="L102" s="15">
        <v>248782827.49229997</v>
      </c>
      <c r="M102" s="15">
        <v>248782827.49229997</v>
      </c>
      <c r="N102" s="15">
        <f t="shared" si="1"/>
        <v>248.78</v>
      </c>
    </row>
    <row r="103" spans="1:14" ht="15" x14ac:dyDescent="0.25">
      <c r="A103" s="11" t="s">
        <v>184</v>
      </c>
      <c r="B103" s="11" t="s">
        <v>14</v>
      </c>
      <c r="C103" s="11" t="s">
        <v>15</v>
      </c>
      <c r="D103" s="11" t="s">
        <v>46</v>
      </c>
      <c r="E103" s="11" t="s">
        <v>96</v>
      </c>
      <c r="F103" s="11" t="s">
        <v>185</v>
      </c>
      <c r="G103" s="15">
        <v>0</v>
      </c>
      <c r="H103" s="15">
        <v>0</v>
      </c>
      <c r="I103" s="15">
        <v>3001551</v>
      </c>
      <c r="J103" s="15">
        <v>0</v>
      </c>
      <c r="K103" s="15">
        <v>386750</v>
      </c>
      <c r="L103" s="15">
        <v>3388301</v>
      </c>
      <c r="M103" s="15">
        <v>304231990</v>
      </c>
      <c r="N103" s="15">
        <f t="shared" si="1"/>
        <v>304.23</v>
      </c>
    </row>
    <row r="104" spans="1:14" ht="15" x14ac:dyDescent="0.25">
      <c r="A104" s="11" t="s">
        <v>184</v>
      </c>
      <c r="B104" s="11" t="s">
        <v>14</v>
      </c>
      <c r="C104" s="11" t="s">
        <v>15</v>
      </c>
      <c r="D104" s="11" t="s">
        <v>46</v>
      </c>
      <c r="E104" s="11" t="s">
        <v>96</v>
      </c>
      <c r="F104" s="11" t="s">
        <v>186</v>
      </c>
      <c r="G104" s="15">
        <v>0</v>
      </c>
      <c r="H104" s="15">
        <v>0</v>
      </c>
      <c r="I104" s="15">
        <v>1077480</v>
      </c>
      <c r="J104" s="15">
        <v>0</v>
      </c>
      <c r="K104" s="15">
        <v>30403</v>
      </c>
      <c r="L104" s="15">
        <v>1107883</v>
      </c>
      <c r="M104" s="15">
        <v>1107883</v>
      </c>
      <c r="N104" s="15">
        <f t="shared" si="1"/>
        <v>1.1100000000000001</v>
      </c>
    </row>
    <row r="105" spans="1:14" ht="15" x14ac:dyDescent="0.25">
      <c r="A105" s="11" t="s">
        <v>184</v>
      </c>
      <c r="B105" s="11" t="s">
        <v>14</v>
      </c>
      <c r="C105" s="11" t="s">
        <v>15</v>
      </c>
      <c r="D105" s="11" t="s">
        <v>46</v>
      </c>
      <c r="E105" s="11" t="s">
        <v>96</v>
      </c>
      <c r="F105" s="11" t="s">
        <v>187</v>
      </c>
      <c r="G105" s="15">
        <v>0</v>
      </c>
      <c r="H105" s="15">
        <v>0</v>
      </c>
      <c r="I105" s="15">
        <v>538740</v>
      </c>
      <c r="J105" s="15">
        <v>0</v>
      </c>
      <c r="K105" s="15">
        <v>177847</v>
      </c>
      <c r="L105" s="15">
        <v>716587</v>
      </c>
      <c r="M105" s="15">
        <v>716587</v>
      </c>
      <c r="N105" s="15">
        <f t="shared" si="1"/>
        <v>0.72</v>
      </c>
    </row>
    <row r="106" spans="1:14" ht="15" x14ac:dyDescent="0.25">
      <c r="A106" s="11" t="s">
        <v>189</v>
      </c>
      <c r="B106" s="11" t="s">
        <v>20</v>
      </c>
      <c r="C106" s="11" t="s">
        <v>21</v>
      </c>
      <c r="D106" s="11" t="s">
        <v>85</v>
      </c>
      <c r="E106" s="11" t="s">
        <v>190</v>
      </c>
      <c r="F106" s="11" t="s">
        <v>191</v>
      </c>
      <c r="G106" s="15">
        <v>7030669.7999999998</v>
      </c>
      <c r="H106" s="15">
        <v>256260802.19999999</v>
      </c>
      <c r="I106" s="15">
        <v>53680412</v>
      </c>
      <c r="J106" s="15">
        <v>0</v>
      </c>
      <c r="K106" s="15">
        <v>2526054</v>
      </c>
      <c r="L106" s="15">
        <v>319497938</v>
      </c>
      <c r="M106" s="15">
        <v>319497938</v>
      </c>
      <c r="N106" s="15">
        <f t="shared" si="1"/>
        <v>319.5</v>
      </c>
    </row>
    <row r="107" spans="1:14" ht="15" x14ac:dyDescent="0.25">
      <c r="A107" s="11" t="s">
        <v>189</v>
      </c>
      <c r="B107" s="11" t="s">
        <v>20</v>
      </c>
      <c r="C107" s="11" t="s">
        <v>21</v>
      </c>
      <c r="D107" s="11" t="s">
        <v>85</v>
      </c>
      <c r="E107" s="11" t="s">
        <v>192</v>
      </c>
      <c r="F107" s="11" t="s">
        <v>193</v>
      </c>
      <c r="G107" s="15">
        <v>1577962.26</v>
      </c>
      <c r="H107" s="15">
        <v>57515128.020000003</v>
      </c>
      <c r="I107" s="15">
        <v>12048022</v>
      </c>
      <c r="J107" s="15">
        <v>0</v>
      </c>
      <c r="K107" s="15">
        <v>566947.19999999995</v>
      </c>
      <c r="L107" s="15">
        <v>71708059.480000004</v>
      </c>
      <c r="M107" s="15">
        <v>451591962.48000002</v>
      </c>
      <c r="N107" s="15">
        <f t="shared" si="1"/>
        <v>451.59</v>
      </c>
    </row>
    <row r="108" spans="1:14" ht="15" x14ac:dyDescent="0.25">
      <c r="A108" s="11" t="s">
        <v>189</v>
      </c>
      <c r="B108" s="11" t="s">
        <v>14</v>
      </c>
      <c r="C108" s="11" t="s">
        <v>15</v>
      </c>
      <c r="D108" s="11" t="s">
        <v>46</v>
      </c>
      <c r="E108" s="11" t="s">
        <v>47</v>
      </c>
      <c r="F108" s="11" t="s">
        <v>48</v>
      </c>
      <c r="G108" s="15">
        <v>1519170.3599999999</v>
      </c>
      <c r="H108" s="15">
        <v>104591976.74000001</v>
      </c>
      <c r="I108" s="15">
        <v>11599136</v>
      </c>
      <c r="J108" s="15">
        <v>0</v>
      </c>
      <c r="K108" s="15">
        <v>1031000.4042</v>
      </c>
      <c r="L108" s="15">
        <v>118741283.50420001</v>
      </c>
      <c r="M108" s="15">
        <v>118741283.50420001</v>
      </c>
      <c r="N108" s="15">
        <f t="shared" si="1"/>
        <v>118.74</v>
      </c>
    </row>
    <row r="109" spans="1:14" ht="15" x14ac:dyDescent="0.25">
      <c r="A109" s="11" t="s">
        <v>194</v>
      </c>
      <c r="B109" s="11" t="s">
        <v>14</v>
      </c>
      <c r="C109" s="11" t="s">
        <v>15</v>
      </c>
      <c r="D109" s="11" t="s">
        <v>46</v>
      </c>
      <c r="E109" s="11" t="s">
        <v>47</v>
      </c>
      <c r="F109" s="11" t="s">
        <v>195</v>
      </c>
      <c r="G109" s="15">
        <v>55393183.439999998</v>
      </c>
      <c r="H109" s="15">
        <v>0</v>
      </c>
      <c r="I109" s="15">
        <v>382498968.5</v>
      </c>
      <c r="J109" s="15">
        <v>0</v>
      </c>
      <c r="K109" s="15">
        <v>4884628222.4200001</v>
      </c>
      <c r="L109" s="15">
        <v>5322520374.3599997</v>
      </c>
      <c r="M109" s="15">
        <v>5322520374.3599997</v>
      </c>
      <c r="N109" s="15">
        <f t="shared" si="1"/>
        <v>5322.52</v>
      </c>
    </row>
    <row r="110" spans="1:14" ht="15" x14ac:dyDescent="0.25">
      <c r="A110" s="11" t="s">
        <v>194</v>
      </c>
      <c r="B110" s="11" t="s">
        <v>14</v>
      </c>
      <c r="C110" s="11" t="s">
        <v>15</v>
      </c>
      <c r="D110" s="11" t="s">
        <v>46</v>
      </c>
      <c r="E110" s="11" t="s">
        <v>47</v>
      </c>
      <c r="F110" s="11" t="s">
        <v>48</v>
      </c>
      <c r="G110" s="15">
        <v>242865445.86200002</v>
      </c>
      <c r="H110" s="15">
        <v>254538588.67180425</v>
      </c>
      <c r="I110" s="15">
        <v>2457343462.1179996</v>
      </c>
      <c r="J110" s="15">
        <v>0</v>
      </c>
      <c r="K110" s="15">
        <v>3939663075.8200002</v>
      </c>
      <c r="L110" s="15">
        <v>6894410572.4718037</v>
      </c>
      <c r="M110" s="15">
        <v>6894410572.4718037</v>
      </c>
      <c r="N110" s="15">
        <f t="shared" si="1"/>
        <v>6894.41</v>
      </c>
    </row>
    <row r="111" spans="1:14" ht="15" x14ac:dyDescent="0.25">
      <c r="A111" s="11" t="s">
        <v>194</v>
      </c>
      <c r="B111" s="11" t="s">
        <v>14</v>
      </c>
      <c r="C111" s="11" t="s">
        <v>15</v>
      </c>
      <c r="D111" s="11" t="s">
        <v>46</v>
      </c>
      <c r="E111" s="11" t="s">
        <v>47</v>
      </c>
      <c r="F111" s="11" t="s">
        <v>196</v>
      </c>
      <c r="G111" s="15">
        <v>111008</v>
      </c>
      <c r="H111" s="15">
        <v>872498</v>
      </c>
      <c r="I111" s="15">
        <v>1131804</v>
      </c>
      <c r="J111" s="15">
        <v>0</v>
      </c>
      <c r="K111" s="15">
        <v>14445</v>
      </c>
      <c r="L111" s="15">
        <v>2129755</v>
      </c>
      <c r="M111" s="15">
        <v>2129755</v>
      </c>
      <c r="N111" s="15">
        <f t="shared" si="1"/>
        <v>2.13</v>
      </c>
    </row>
    <row r="112" spans="1:14" ht="15" x14ac:dyDescent="0.25">
      <c r="A112" s="11" t="s">
        <v>194</v>
      </c>
      <c r="B112" s="11" t="s">
        <v>14</v>
      </c>
      <c r="C112" s="11" t="s">
        <v>15</v>
      </c>
      <c r="D112" s="11" t="s">
        <v>46</v>
      </c>
      <c r="E112" s="11" t="s">
        <v>47</v>
      </c>
      <c r="F112" s="11" t="s">
        <v>197</v>
      </c>
      <c r="G112" s="15">
        <v>2909566.7991975206</v>
      </c>
      <c r="H112" s="15">
        <v>32144469.715766877</v>
      </c>
      <c r="I112" s="15">
        <v>2224793.0053650634</v>
      </c>
      <c r="J112" s="15">
        <v>0</v>
      </c>
      <c r="K112" s="15">
        <v>0</v>
      </c>
      <c r="L112" s="15">
        <v>37278829.520329461</v>
      </c>
      <c r="M112" s="15">
        <v>37278829.520329461</v>
      </c>
      <c r="N112" s="15">
        <f t="shared" si="1"/>
        <v>37.28</v>
      </c>
    </row>
    <row r="113" spans="1:14" ht="15" x14ac:dyDescent="0.25">
      <c r="A113" s="11" t="s">
        <v>194</v>
      </c>
      <c r="B113" s="11" t="s">
        <v>14</v>
      </c>
      <c r="C113" s="11" t="s">
        <v>15</v>
      </c>
      <c r="D113" s="11" t="s">
        <v>16</v>
      </c>
      <c r="E113" s="11" t="s">
        <v>49</v>
      </c>
      <c r="F113" s="11" t="s">
        <v>198</v>
      </c>
      <c r="G113" s="15">
        <v>83248965.319999993</v>
      </c>
      <c r="H113" s="15">
        <v>128623696.09500003</v>
      </c>
      <c r="I113" s="15">
        <v>615542602.19999993</v>
      </c>
      <c r="J113" s="15">
        <v>0</v>
      </c>
      <c r="K113" s="15">
        <v>0</v>
      </c>
      <c r="L113" s="15">
        <v>827415263.61500001</v>
      </c>
      <c r="M113" s="15">
        <v>5457476301.6149998</v>
      </c>
      <c r="N113" s="15">
        <f t="shared" si="1"/>
        <v>5457.48</v>
      </c>
    </row>
    <row r="114" spans="1:14" ht="15" x14ac:dyDescent="0.25">
      <c r="A114" s="11" t="s">
        <v>194</v>
      </c>
      <c r="B114" s="11" t="s">
        <v>14</v>
      </c>
      <c r="C114" s="11" t="s">
        <v>15</v>
      </c>
      <c r="D114" s="11" t="s">
        <v>16</v>
      </c>
      <c r="E114" s="11" t="s">
        <v>49</v>
      </c>
      <c r="F114" s="11" t="s">
        <v>199</v>
      </c>
      <c r="G114" s="15">
        <v>130367516.44999999</v>
      </c>
      <c r="H114" s="15">
        <v>771459069.18999982</v>
      </c>
      <c r="I114" s="15">
        <v>863752864.23999989</v>
      </c>
      <c r="J114" s="15">
        <v>0</v>
      </c>
      <c r="K114" s="15">
        <v>2077580276.5</v>
      </c>
      <c r="L114" s="15">
        <v>3843159726.3799996</v>
      </c>
      <c r="M114" s="15">
        <v>19612469181.380001</v>
      </c>
      <c r="N114" s="15">
        <f t="shared" si="1"/>
        <v>19612.47</v>
      </c>
    </row>
    <row r="115" spans="1:14" ht="15" x14ac:dyDescent="0.25">
      <c r="A115" s="11" t="s">
        <v>194</v>
      </c>
      <c r="B115" s="11" t="s">
        <v>14</v>
      </c>
      <c r="C115" s="11" t="s">
        <v>15</v>
      </c>
      <c r="D115" s="11" t="s">
        <v>16</v>
      </c>
      <c r="E115" s="11" t="s">
        <v>49</v>
      </c>
      <c r="F115" s="11" t="s">
        <v>200</v>
      </c>
      <c r="G115" s="15">
        <v>14332305.110802481</v>
      </c>
      <c r="H115" s="15">
        <v>95557453.604233116</v>
      </c>
      <c r="I115" s="15">
        <v>16842020.834634941</v>
      </c>
      <c r="J115" s="15">
        <v>0</v>
      </c>
      <c r="K115" s="15">
        <v>0</v>
      </c>
      <c r="L115" s="15">
        <v>126731779.54967053</v>
      </c>
      <c r="M115" s="15">
        <v>1879520222.5496705</v>
      </c>
      <c r="N115" s="15">
        <f t="shared" si="1"/>
        <v>1879.52</v>
      </c>
    </row>
    <row r="116" spans="1:14" ht="15" x14ac:dyDescent="0.25">
      <c r="A116" s="11" t="s">
        <v>194</v>
      </c>
      <c r="B116" s="11" t="s">
        <v>14</v>
      </c>
      <c r="C116" s="11" t="s">
        <v>15</v>
      </c>
      <c r="D116" s="11" t="s">
        <v>16</v>
      </c>
      <c r="E116" s="11" t="s">
        <v>49</v>
      </c>
      <c r="F116" s="11" t="s">
        <v>201</v>
      </c>
      <c r="G116" s="15">
        <v>71142366.370000005</v>
      </c>
      <c r="H116" s="15">
        <v>475306406.02919579</v>
      </c>
      <c r="I116" s="15">
        <v>3288487269.5100007</v>
      </c>
      <c r="J116" s="15"/>
      <c r="K116" s="15"/>
      <c r="L116" s="15">
        <v>3834936041.9091959</v>
      </c>
      <c r="M116" s="15">
        <v>11560073283.909197</v>
      </c>
      <c r="N116" s="15">
        <f t="shared" si="1"/>
        <v>11560.07</v>
      </c>
    </row>
    <row r="117" spans="1:14" ht="15" x14ac:dyDescent="0.25">
      <c r="A117" s="11" t="s">
        <v>194</v>
      </c>
      <c r="B117" s="11" t="s">
        <v>14</v>
      </c>
      <c r="C117" s="11" t="s">
        <v>15</v>
      </c>
      <c r="D117" s="11" t="s">
        <v>16</v>
      </c>
      <c r="E117" s="11" t="s">
        <v>49</v>
      </c>
      <c r="F117" s="11" t="s">
        <v>202</v>
      </c>
      <c r="G117" s="15">
        <v>1508939</v>
      </c>
      <c r="H117" s="15">
        <v>28772798</v>
      </c>
      <c r="I117" s="15">
        <v>38011577</v>
      </c>
      <c r="J117" s="15">
        <v>0</v>
      </c>
      <c r="K117" s="15">
        <v>136752363</v>
      </c>
      <c r="L117" s="15">
        <v>205045677</v>
      </c>
      <c r="M117" s="15">
        <v>657393048</v>
      </c>
      <c r="N117" s="15">
        <f t="shared" si="1"/>
        <v>657.39</v>
      </c>
    </row>
    <row r="118" spans="1:14" ht="15" x14ac:dyDescent="0.25">
      <c r="A118" s="11" t="s">
        <v>194</v>
      </c>
      <c r="B118" s="11" t="s">
        <v>14</v>
      </c>
      <c r="C118" s="11" t="s">
        <v>98</v>
      </c>
      <c r="D118" s="11" t="s">
        <v>203</v>
      </c>
      <c r="E118" s="11" t="s">
        <v>204</v>
      </c>
      <c r="F118" s="11" t="s">
        <v>205</v>
      </c>
      <c r="G118" s="15">
        <v>2605027421</v>
      </c>
      <c r="H118" s="15">
        <v>5086485379</v>
      </c>
      <c r="I118" s="15">
        <v>6680207458</v>
      </c>
      <c r="J118" s="15">
        <v>0</v>
      </c>
      <c r="K118" s="15">
        <v>272639611</v>
      </c>
      <c r="L118" s="15">
        <v>14644359869</v>
      </c>
      <c r="M118" s="15">
        <v>72140589454</v>
      </c>
      <c r="N118" s="15">
        <f t="shared" si="1"/>
        <v>72140.59</v>
      </c>
    </row>
    <row r="119" spans="1:14" ht="15" x14ac:dyDescent="0.25">
      <c r="A119" s="11" t="s">
        <v>194</v>
      </c>
      <c r="B119" s="11" t="s">
        <v>14</v>
      </c>
      <c r="C119" s="11" t="s">
        <v>98</v>
      </c>
      <c r="D119" s="11" t="s">
        <v>206</v>
      </c>
      <c r="E119" s="11" t="s">
        <v>207</v>
      </c>
      <c r="F119" s="11" t="s">
        <v>208</v>
      </c>
      <c r="G119" s="15">
        <v>745945378.00800014</v>
      </c>
      <c r="H119" s="15">
        <v>164352488.704</v>
      </c>
      <c r="I119" s="15">
        <v>4730357101.2720003</v>
      </c>
      <c r="J119" s="15"/>
      <c r="K119" s="15">
        <v>7112714.4100000001</v>
      </c>
      <c r="L119" s="15">
        <v>5647767682.394001</v>
      </c>
      <c r="M119" s="15">
        <v>147649751940.39401</v>
      </c>
      <c r="N119" s="15">
        <f t="shared" si="1"/>
        <v>147649.75</v>
      </c>
    </row>
    <row r="120" spans="1:14" ht="15" x14ac:dyDescent="0.25">
      <c r="A120" s="11" t="s">
        <v>209</v>
      </c>
      <c r="B120" s="11" t="s">
        <v>20</v>
      </c>
      <c r="C120" s="11" t="s">
        <v>21</v>
      </c>
      <c r="D120" s="11" t="s">
        <v>210</v>
      </c>
      <c r="E120" s="11" t="s">
        <v>211</v>
      </c>
      <c r="F120" s="11" t="s">
        <v>212</v>
      </c>
      <c r="G120" s="15">
        <v>228007358</v>
      </c>
      <c r="H120" s="15">
        <v>3797045533</v>
      </c>
      <c r="I120" s="15">
        <v>12496402706</v>
      </c>
      <c r="J120" s="15">
        <v>0</v>
      </c>
      <c r="K120" s="15">
        <v>313788443</v>
      </c>
      <c r="L120" s="15">
        <v>16835244040</v>
      </c>
      <c r="M120" s="15">
        <v>32494053201</v>
      </c>
      <c r="N120" s="15">
        <f t="shared" si="1"/>
        <v>32494.05</v>
      </c>
    </row>
    <row r="121" spans="1:14" ht="15" x14ac:dyDescent="0.25">
      <c r="A121" s="11" t="s">
        <v>213</v>
      </c>
      <c r="B121" s="11" t="s">
        <v>20</v>
      </c>
      <c r="C121" s="11" t="s">
        <v>21</v>
      </c>
      <c r="D121" s="11" t="s">
        <v>22</v>
      </c>
      <c r="E121" s="11" t="s">
        <v>23</v>
      </c>
      <c r="F121" s="11" t="s">
        <v>214</v>
      </c>
      <c r="G121" s="15">
        <v>227133.31940475001</v>
      </c>
      <c r="H121" s="15">
        <v>1650825</v>
      </c>
      <c r="I121" s="15">
        <v>5443425.630225</v>
      </c>
      <c r="J121" s="15"/>
      <c r="K121" s="15">
        <v>6555.5721825000001</v>
      </c>
      <c r="L121" s="15">
        <v>7327939.521812249</v>
      </c>
      <c r="M121" s="15">
        <v>7327939.521812249</v>
      </c>
      <c r="N121" s="15">
        <f t="shared" si="1"/>
        <v>7.33</v>
      </c>
    </row>
    <row r="122" spans="1:14" ht="15" x14ac:dyDescent="0.25">
      <c r="A122" s="11" t="s">
        <v>213</v>
      </c>
      <c r="B122" s="11" t="s">
        <v>28</v>
      </c>
      <c r="C122" s="11" t="s">
        <v>33</v>
      </c>
      <c r="D122" s="11" t="s">
        <v>34</v>
      </c>
      <c r="E122" s="11" t="s">
        <v>35</v>
      </c>
      <c r="F122" s="11" t="s">
        <v>215</v>
      </c>
      <c r="G122" s="15">
        <v>6284.3210902499995</v>
      </c>
      <c r="H122" s="15">
        <v>45675</v>
      </c>
      <c r="I122" s="15">
        <v>150608.614275</v>
      </c>
      <c r="J122" s="15"/>
      <c r="K122" s="15">
        <v>181.9794675</v>
      </c>
      <c r="L122" s="15">
        <v>202749.91483274999</v>
      </c>
      <c r="M122" s="15">
        <v>202749.91483274999</v>
      </c>
      <c r="N122" s="15">
        <f t="shared" si="1"/>
        <v>0.2</v>
      </c>
    </row>
    <row r="123" spans="1:14" ht="15" x14ac:dyDescent="0.25">
      <c r="A123" s="11" t="s">
        <v>213</v>
      </c>
      <c r="B123" s="11" t="s">
        <v>28</v>
      </c>
      <c r="C123" s="11" t="s">
        <v>152</v>
      </c>
      <c r="D123" s="11" t="s">
        <v>216</v>
      </c>
      <c r="E123" s="11" t="s">
        <v>217</v>
      </c>
      <c r="F123" s="11" t="s">
        <v>218</v>
      </c>
      <c r="G123" s="15">
        <v>7509425</v>
      </c>
      <c r="H123" s="15">
        <v>96759654</v>
      </c>
      <c r="I123" s="15">
        <v>117746513</v>
      </c>
      <c r="J123" s="15">
        <v>0</v>
      </c>
      <c r="K123" s="15">
        <v>475000</v>
      </c>
      <c r="L123" s="15">
        <v>222490592</v>
      </c>
      <c r="M123" s="15">
        <v>463233592</v>
      </c>
      <c r="N123" s="15">
        <f t="shared" si="1"/>
        <v>463.23</v>
      </c>
    </row>
    <row r="124" spans="1:14" ht="15" x14ac:dyDescent="0.25">
      <c r="A124" s="11" t="s">
        <v>213</v>
      </c>
      <c r="B124" s="11" t="s">
        <v>14</v>
      </c>
      <c r="C124" s="11" t="s">
        <v>15</v>
      </c>
      <c r="D124" s="11" t="s">
        <v>46</v>
      </c>
      <c r="E124" s="11" t="s">
        <v>47</v>
      </c>
      <c r="F124" s="11" t="s">
        <v>48</v>
      </c>
      <c r="G124" s="15">
        <v>2992533.8524999996</v>
      </c>
      <c r="H124" s="15">
        <v>21750000</v>
      </c>
      <c r="I124" s="15">
        <v>71718387.75</v>
      </c>
      <c r="J124" s="15">
        <v>0</v>
      </c>
      <c r="K124" s="15">
        <v>86371.175000000003</v>
      </c>
      <c r="L124" s="15">
        <v>96547292.777499989</v>
      </c>
      <c r="M124" s="15">
        <v>96547292.777499989</v>
      </c>
      <c r="N124" s="15">
        <f t="shared" si="1"/>
        <v>96.55</v>
      </c>
    </row>
    <row r="125" spans="1:14" ht="15" x14ac:dyDescent="0.25">
      <c r="A125" s="11" t="s">
        <v>213</v>
      </c>
      <c r="B125" s="11" t="s">
        <v>14</v>
      </c>
      <c r="C125" s="11" t="s">
        <v>15</v>
      </c>
      <c r="D125" s="11" t="s">
        <v>16</v>
      </c>
      <c r="E125" s="11" t="s">
        <v>169</v>
      </c>
      <c r="F125" s="11" t="s">
        <v>219</v>
      </c>
      <c r="G125" s="15">
        <v>7133602.1975894999</v>
      </c>
      <c r="H125" s="15">
        <v>51847650</v>
      </c>
      <c r="I125" s="15">
        <v>170962292.71844998</v>
      </c>
      <c r="J125" s="15"/>
      <c r="K125" s="15">
        <v>205891.60696500001</v>
      </c>
      <c r="L125" s="15">
        <v>230149436.52300447</v>
      </c>
      <c r="M125" s="15">
        <v>230149436.52300447</v>
      </c>
      <c r="N125" s="15">
        <f t="shared" si="1"/>
        <v>230.15</v>
      </c>
    </row>
    <row r="126" spans="1:14" ht="15" x14ac:dyDescent="0.25">
      <c r="A126" s="11" t="s">
        <v>213</v>
      </c>
      <c r="B126" s="11" t="s">
        <v>14</v>
      </c>
      <c r="C126" s="11" t="s">
        <v>15</v>
      </c>
      <c r="D126" s="11" t="s">
        <v>16</v>
      </c>
      <c r="E126" s="11" t="s">
        <v>169</v>
      </c>
      <c r="F126" s="11" t="s">
        <v>220</v>
      </c>
      <c r="G126" s="15">
        <v>19750.723426500001</v>
      </c>
      <c r="H126" s="15">
        <v>143550</v>
      </c>
      <c r="I126" s="15">
        <v>473341.35915000003</v>
      </c>
      <c r="J126" s="15"/>
      <c r="K126" s="15">
        <v>570.049755</v>
      </c>
      <c r="L126" s="15">
        <v>637212.13233150006</v>
      </c>
      <c r="M126" s="15">
        <v>637212.13233150006</v>
      </c>
      <c r="N126" s="15">
        <f t="shared" si="1"/>
        <v>0.64</v>
      </c>
    </row>
    <row r="127" spans="1:14" ht="15" x14ac:dyDescent="0.25">
      <c r="A127" s="11" t="s">
        <v>213</v>
      </c>
      <c r="B127" s="11" t="s">
        <v>14</v>
      </c>
      <c r="C127" s="11" t="s">
        <v>56</v>
      </c>
      <c r="D127" s="11" t="s">
        <v>57</v>
      </c>
      <c r="E127" s="11" t="s">
        <v>58</v>
      </c>
      <c r="F127" s="11" t="s">
        <v>221</v>
      </c>
      <c r="G127" s="15">
        <v>1590830.995989</v>
      </c>
      <c r="H127" s="15">
        <v>11562300</v>
      </c>
      <c r="I127" s="15">
        <v>38125494.927900001</v>
      </c>
      <c r="J127" s="15"/>
      <c r="K127" s="15">
        <v>45914.91663</v>
      </c>
      <c r="L127" s="15">
        <v>51324540.840518996</v>
      </c>
      <c r="M127" s="15">
        <v>867782517.84051895</v>
      </c>
      <c r="N127" s="15">
        <f t="shared" si="1"/>
        <v>867.78</v>
      </c>
    </row>
    <row r="128" spans="1:14" ht="15" x14ac:dyDescent="0.25">
      <c r="A128" s="11" t="s">
        <v>222</v>
      </c>
      <c r="B128" s="11" t="s">
        <v>14</v>
      </c>
      <c r="C128" s="11" t="s">
        <v>56</v>
      </c>
      <c r="D128" s="11" t="s">
        <v>57</v>
      </c>
      <c r="E128" s="11" t="s">
        <v>58</v>
      </c>
      <c r="F128" s="11" t="s">
        <v>223</v>
      </c>
      <c r="G128" s="15">
        <v>643561923</v>
      </c>
      <c r="H128" s="15">
        <v>2439984161</v>
      </c>
      <c r="I128" s="15">
        <v>641376189</v>
      </c>
      <c r="J128" s="15">
        <v>0</v>
      </c>
      <c r="K128" s="15">
        <v>13509823</v>
      </c>
      <c r="L128" s="15">
        <v>3738432096</v>
      </c>
      <c r="M128" s="15">
        <v>6216944087</v>
      </c>
      <c r="N128" s="15">
        <f t="shared" si="1"/>
        <v>6216.94</v>
      </c>
    </row>
    <row r="129" spans="1:14" ht="15" x14ac:dyDescent="0.25">
      <c r="A129" s="11" t="s">
        <v>222</v>
      </c>
      <c r="B129" s="11" t="s">
        <v>14</v>
      </c>
      <c r="C129" s="11" t="s">
        <v>56</v>
      </c>
      <c r="D129" s="11" t="s">
        <v>57</v>
      </c>
      <c r="E129" s="11" t="s">
        <v>58</v>
      </c>
      <c r="F129" s="11" t="s">
        <v>224</v>
      </c>
      <c r="G129" s="15">
        <v>166625763</v>
      </c>
      <c r="H129" s="15">
        <v>712559991</v>
      </c>
      <c r="I129" s="15">
        <v>156615735</v>
      </c>
      <c r="J129" s="15">
        <v>0</v>
      </c>
      <c r="K129" s="15">
        <v>7322253</v>
      </c>
      <c r="L129" s="15">
        <v>1043123742</v>
      </c>
      <c r="M129" s="15">
        <v>1280611126</v>
      </c>
      <c r="N129" s="15">
        <f t="shared" si="1"/>
        <v>1280.6099999999999</v>
      </c>
    </row>
  </sheetData>
  <autoFilter ref="A3:N129"/>
  <mergeCells count="1">
    <mergeCell ref="A2:F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3</vt:i4>
      </vt:variant>
    </vt:vector>
  </HeadingPairs>
  <TitlesOfParts>
    <vt:vector size="31" baseType="lpstr">
      <vt:lpstr>اجمالى محاور</vt:lpstr>
      <vt:lpstr>محور 1</vt:lpstr>
      <vt:lpstr>محور  (2)</vt:lpstr>
      <vt:lpstr>محور  (3)</vt:lpstr>
      <vt:lpstr> رئاسة مجلس الوزراء </vt:lpstr>
      <vt:lpstr>الاتصالات وتكنولوجيا المعل</vt:lpstr>
      <vt:lpstr>الإستثمار والتجارة الخارجي</vt:lpstr>
      <vt:lpstr>اسكان</vt:lpstr>
      <vt:lpstr>الأوقاف</vt:lpstr>
      <vt:lpstr>البترول والثروة المعدنية  </vt:lpstr>
      <vt:lpstr>البيئة</vt:lpstr>
      <vt:lpstr>التخطيط</vt:lpstr>
      <vt:lpstr>التضامن الاجتماعي</vt:lpstr>
      <vt:lpstr>التموين والتجارة الداخلية</vt:lpstr>
      <vt:lpstr>الداخلية</vt:lpstr>
      <vt:lpstr>الزراعة واستصلاح الأراضي</vt:lpstr>
      <vt:lpstr>الشباب والرياضة</vt:lpstr>
      <vt:lpstr>الصحة والسكان</vt:lpstr>
      <vt:lpstr>الصناعة   </vt:lpstr>
      <vt:lpstr>الكهرباء والطاقة المتجددة</vt:lpstr>
      <vt:lpstr>المالية</vt:lpstr>
      <vt:lpstr>الموارد المائية والري</vt:lpstr>
      <vt:lpstr>النقل</vt:lpstr>
      <vt:lpstr>الهيئات مستقلة</vt:lpstr>
      <vt:lpstr>رئاسة الجمهورية</vt:lpstr>
      <vt:lpstr>وزارة التنمية المحلية</vt:lpstr>
      <vt:lpstr>السياحة والاثار</vt:lpstr>
      <vt:lpstr>شيت رئيسي</vt:lpstr>
      <vt:lpstr>'محور  (2)'!Print_Area</vt:lpstr>
      <vt:lpstr>'محور  (3)'!Print_Area</vt:lpstr>
      <vt:lpstr>'محور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هالة ابراهيم مهدى</dc:creator>
  <cp:lastModifiedBy>هالة ابراهيم مهدى</cp:lastModifiedBy>
  <dcterms:created xsi:type="dcterms:W3CDTF">2025-12-18T11:54:26Z</dcterms:created>
  <dcterms:modified xsi:type="dcterms:W3CDTF">2025-12-23T09:46:15Z</dcterms:modified>
</cp:coreProperties>
</file>